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10" activeTab="8"/>
  </bookViews>
  <sheets>
    <sheet name="جمعیت وسواد" sheetId="1" r:id="rId1"/>
    <sheet name="محصلان" sheetId="2" r:id="rId2"/>
    <sheet name="غیر محصلان" sheetId="3" r:id="rId3"/>
    <sheet name="دانش اموختگان" sheetId="4" r:id="rId4"/>
    <sheet name="فعالیت" sheetId="5" r:id="rId5"/>
    <sheet name="شاغلان" sheetId="6" r:id="rId6"/>
    <sheet name="خانوار ومسکن" sheetId="7" r:id="rId7"/>
    <sheet name="واحد مسکونی" sheetId="8" r:id="rId8"/>
    <sheet name="امکانات" sheetId="9" r:id="rId9"/>
  </sheets>
  <definedNames>
    <definedName name="_xlnm.Print_Area" localSheetId="8">'امکانات'!$B$1:$Q$21</definedName>
    <definedName name="_xlnm.Print_Area" localSheetId="0">'جمعیت وسواد'!$B$1:$K$36</definedName>
    <definedName name="_xlnm.Print_Area" localSheetId="6">'خانوار ومسکن'!$B$1:$T$19</definedName>
    <definedName name="_xlnm.Print_Area" localSheetId="3">'دانش اموختگان'!$B$1:$T$27</definedName>
    <definedName name="_xlnm.Print_Area" localSheetId="5">'شاغلان'!$B$1:$K$230</definedName>
    <definedName name="_xlnm.Print_Area" localSheetId="2">'غیر محصلان'!$X$1:$AG$33</definedName>
    <definedName name="_xlnm.Print_Area" localSheetId="4">'فعالیت'!$B$1:$W$39</definedName>
    <definedName name="_xlnm.Print_Area" localSheetId="1">'محصلان'!$Y$1:$AI$33</definedName>
    <definedName name="_xlnm.Print_Area" localSheetId="7">'واحد مسکونی'!$B$31:$T$40</definedName>
  </definedNames>
  <calcPr fullCalcOnLoad="1"/>
</workbook>
</file>

<file path=xl/comments5.xml><?xml version="1.0" encoding="utf-8"?>
<comments xmlns="http://schemas.openxmlformats.org/spreadsheetml/2006/main">
  <authors>
    <author>میرمرسلی</author>
  </authors>
  <commentList>
    <comment ref="I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P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W3" authorId="0">
      <text>
        <r>
          <rPr>
            <sz val="8"/>
            <rFont val="Tahoma"/>
            <family val="0"/>
          </rPr>
          <t>از اطلاعات جدول 30 استخراج و به اینجا منتقل شده است</t>
        </r>
      </text>
    </comment>
    <comment ref="I1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P1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W13" authorId="0">
      <text>
        <r>
          <rPr>
            <sz val="8"/>
            <rFont val="Tahoma"/>
            <family val="0"/>
          </rPr>
          <t>از اطلاعات جدول 30 استخراج و به اینجا منتقل شده است</t>
        </r>
      </text>
    </comment>
    <comment ref="I2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P23" authorId="0">
      <text>
        <r>
          <rPr>
            <sz val="8"/>
            <rFont val="Tahoma"/>
            <family val="0"/>
          </rPr>
          <t>از اطلاعات جدول 19 استخراج و به اینجا منتقل شده است</t>
        </r>
      </text>
    </comment>
    <comment ref="W23" authorId="0">
      <text>
        <r>
          <rPr>
            <sz val="8"/>
            <rFont val="Tahoma"/>
            <family val="0"/>
          </rPr>
          <t>از اطلاعات جدول 30 استخراج و به اینجا منتقل شده است</t>
        </r>
      </text>
    </comment>
  </commentList>
</comments>
</file>

<file path=xl/sharedStrings.xml><?xml version="1.0" encoding="utf-8"?>
<sst xmlns="http://schemas.openxmlformats.org/spreadsheetml/2006/main" count="1403" uniqueCount="169">
  <si>
    <t>منطقه</t>
  </si>
  <si>
    <t>جمع</t>
  </si>
  <si>
    <t>شهري</t>
  </si>
  <si>
    <t>روستايي</t>
  </si>
  <si>
    <t>مرد</t>
  </si>
  <si>
    <t>استان اردبیل</t>
  </si>
  <si>
    <t>اردبیل</t>
  </si>
  <si>
    <t>خلخال</t>
  </si>
  <si>
    <t>مشکین شهر</t>
  </si>
  <si>
    <t>مغان</t>
  </si>
  <si>
    <t>جمعیت 6 ساله و بالاتر بر حسب سواد (مردوزن)</t>
  </si>
  <si>
    <t>باسواد</t>
  </si>
  <si>
    <t>بي سواد</t>
  </si>
  <si>
    <t>جمعیت 6 ساله و بالاتر بر حسب سواد (مرد)</t>
  </si>
  <si>
    <t>جمعیت 6 ساله و بالاتر بر حسب سواد (زن)</t>
  </si>
  <si>
    <t>نرخ باسوادی جمعیت 6 ساله و بالاتر بر حسب جنس وشهری وروستائی</t>
  </si>
  <si>
    <t>کل</t>
  </si>
  <si>
    <t>مردوزن</t>
  </si>
  <si>
    <t>زن</t>
  </si>
  <si>
    <t>تعداد موسسه درمانی</t>
  </si>
  <si>
    <t>تعداد تخت</t>
  </si>
  <si>
    <t>تعداد مرکز بهداشتی درمانی</t>
  </si>
  <si>
    <t>تعداد داروخانه</t>
  </si>
  <si>
    <t>تعداد پزشک عمومی</t>
  </si>
  <si>
    <t>تعداد پزشک متخصص</t>
  </si>
  <si>
    <t>تعداد دندانپزشک</t>
  </si>
  <si>
    <t>تعدادآموزشگاههای فنی حرفه ای</t>
  </si>
  <si>
    <t>میزان مصرف برق(مگاوات ساعت)</t>
  </si>
  <si>
    <t>تعداد داروساز</t>
  </si>
  <si>
    <t>میزان مصرف برق صنعتی(مگاوات ساعت)</t>
  </si>
  <si>
    <t>طول راهها (کیلومتر)</t>
  </si>
  <si>
    <t>تعدادکتابخانه عمومی</t>
  </si>
  <si>
    <t>سرانه</t>
  </si>
  <si>
    <t xml:space="preserve"> اطلاعات مربوط به امکانات بهداشتی و عمرانی و فرهنگی مناطق استان</t>
  </si>
  <si>
    <t>تعدادبه ازای یکصدهزار نفر جمعیت هریک ازامکانات بهداشتی و  فرهنگی و سرانه مصرف برق و راههای مناطق استان</t>
  </si>
  <si>
    <t>مساحت (کیلومترمربع)</t>
  </si>
  <si>
    <t>تراکم   (نفر درکیلومترمربع)</t>
  </si>
  <si>
    <t xml:space="preserve"> به ازای یکصد هزارنفر جمعیت</t>
  </si>
  <si>
    <t xml:space="preserve">جمعيت فعال </t>
  </si>
  <si>
    <t>جمعيت غيرفعال</t>
  </si>
  <si>
    <t>اظهار نشده</t>
  </si>
  <si>
    <t>شاغلان با تحصیلات عالی</t>
  </si>
  <si>
    <t>شاغل</t>
  </si>
  <si>
    <t>بيكار</t>
  </si>
  <si>
    <t>نرخ فعالیت</t>
  </si>
  <si>
    <t>نرخ بیکاری</t>
  </si>
  <si>
    <t>نرخ اشتغال</t>
  </si>
  <si>
    <t xml:space="preserve">مرد </t>
  </si>
  <si>
    <t>گروه هاي عمده فعاليت</t>
  </si>
  <si>
    <t>شهری</t>
  </si>
  <si>
    <t>روستائی</t>
  </si>
  <si>
    <t>ساختمان</t>
  </si>
  <si>
    <t>گروه هاي عمده شغلي</t>
  </si>
  <si>
    <t>بخشهای عمده فعالیت</t>
  </si>
  <si>
    <t xml:space="preserve">کشاورزی </t>
  </si>
  <si>
    <t>صنعت</t>
  </si>
  <si>
    <t>خدمات</t>
  </si>
  <si>
    <t>محصلين داخل كشور</t>
  </si>
  <si>
    <t>محصلين خارج كشور</t>
  </si>
  <si>
    <t>ابتدايى</t>
  </si>
  <si>
    <t>راهنمايى</t>
  </si>
  <si>
    <t>متوسطه</t>
  </si>
  <si>
    <t>پيش  دانشگاهى</t>
  </si>
  <si>
    <t>عالى</t>
  </si>
  <si>
    <t>سوادآموزى  بزرگسالان</t>
  </si>
  <si>
    <t>سايردوره هاى تحصيلى نامشخص واظهارنشده</t>
  </si>
  <si>
    <t>فوق ديپلم</t>
  </si>
  <si>
    <t>ليسانس</t>
  </si>
  <si>
    <t>فوق ليسانس</t>
  </si>
  <si>
    <t>دكتراوفوق دكترا</t>
  </si>
  <si>
    <t>اظهارنشده</t>
  </si>
  <si>
    <t>سوادآموزى بزرگسالان</t>
  </si>
  <si>
    <t xml:space="preserve">جمع كل </t>
  </si>
  <si>
    <t>ملكى عرصه واعيان (زمين وبنا)</t>
  </si>
  <si>
    <t>ملكى اعيان (بنا)</t>
  </si>
  <si>
    <t>اجاره اى</t>
  </si>
  <si>
    <t>رايگان</t>
  </si>
  <si>
    <t>ساير</t>
  </si>
  <si>
    <t>تعداد  خانوار</t>
  </si>
  <si>
    <t xml:space="preserve"> برق </t>
  </si>
  <si>
    <t xml:space="preserve"> تلفن ثابت</t>
  </si>
  <si>
    <t xml:space="preserve"> آب لوله كشي </t>
  </si>
  <si>
    <t xml:space="preserve"> گاز لوله كشي </t>
  </si>
  <si>
    <t>فلزى</t>
  </si>
  <si>
    <t>بتون  آرمه</t>
  </si>
  <si>
    <t>جمع کل</t>
  </si>
  <si>
    <t>جمع کل ساير</t>
  </si>
  <si>
    <t>جمعیت</t>
  </si>
  <si>
    <t xml:space="preserve"> جمعیت درحال تحصیل به تفکیک مقطع تحصیلی (مردوزن)</t>
  </si>
  <si>
    <t xml:space="preserve"> جمعیت درحال تحصیل به تفکیک مقطع تحصیلی (مرد)</t>
  </si>
  <si>
    <t xml:space="preserve"> جمعیت درحال تحصیل به تفکیک مقطع تحصیلی (زن)</t>
  </si>
  <si>
    <t xml:space="preserve"> باسواداني كه در حال حاضرتحصيل نمي كنند برحسب جنس ، سن و دوره تحصيلي(مردوزن)</t>
  </si>
  <si>
    <t xml:space="preserve"> باسواداني كه در حال حاضرتحصيل نمي كنند برحسب جنس ، سن و دوره تحصيلي(مرد)</t>
  </si>
  <si>
    <t xml:space="preserve"> باسواداني كه در حال حاضرتحصيل نمي كنند برحسب جنس ، سن و دوره تحصيلي(زن)</t>
  </si>
  <si>
    <t>دانش آموختگان دانشگاه ها و موسسات آموزش عالي برحسب جنس ، سن و آخرين مدرك تحصيلي (مردو زن)</t>
  </si>
  <si>
    <t xml:space="preserve"> دانش آموختگان دانشگاه ها و موسسات آموزش عالي برحسب جنس ، سن و آخرين مدرك تحصيلي (مرد)</t>
  </si>
  <si>
    <t>دانش آموختگان دانشگاه ها و موسسات آموزش عالي برحسب جنس ، سن و آخرين مدرك تحصيلي (زن)</t>
  </si>
  <si>
    <t xml:space="preserve">خانوارهاي معمولي ساكن و گروهي در واحد هاي مسكوني معمولي برحسب  نحوه تصرف محل سكونت </t>
  </si>
  <si>
    <t>خانوارهاي معمولي ساكن و گروهي در واحد هاي مسكوني معمولي برحسب امكانات و تسهيلات مورد استفاده</t>
  </si>
  <si>
    <t xml:space="preserve"> واحدهاي مسكوني معمولي برحسب  نوع اسكلت بكار رفته</t>
  </si>
  <si>
    <t xml:space="preserve"> واحدهاي مسكوني معمولي برحسب امكانات و تسهيلات </t>
  </si>
  <si>
    <t xml:space="preserve">تعداد واحد مسكوني  </t>
  </si>
  <si>
    <t xml:space="preserve"> برق  </t>
  </si>
  <si>
    <t>دربرابر خدمت</t>
  </si>
  <si>
    <t>اظهار  نشده</t>
  </si>
  <si>
    <t>تعداد آزمایشگاه</t>
  </si>
  <si>
    <t>ماخذ: نتایج تفصیلی سرشماری عمومی نفوس و مسکن 1365</t>
  </si>
  <si>
    <t>جمعیت برحسب جنس و شهری و روستایی</t>
  </si>
  <si>
    <t xml:space="preserve">زن </t>
  </si>
  <si>
    <t>جمعیت 14 _ 0 ساله برحسب جنس و شهری و روستایی</t>
  </si>
  <si>
    <t>جمعیت 64 _ 15 ساله برحسب جنس و شهری و روستایی</t>
  </si>
  <si>
    <t>جمعیت 65 ساله و بیشتر برحسب جنس و شهری و روستایی</t>
  </si>
  <si>
    <t>سايردوره ها</t>
  </si>
  <si>
    <t xml:space="preserve"> نامشخص واظهار نشده</t>
  </si>
  <si>
    <t xml:space="preserve">ماخذ: نتایج تفصیلی سرشماری عمومی نفوس و مسکن 1365 </t>
  </si>
  <si>
    <t>جمعيت 6 ساله و بيشتر برحسب جنس و وضع فعاليت و شهری و روستائی (مرد وزن)</t>
  </si>
  <si>
    <t>جمعیت 6 ساله و بالاتر</t>
  </si>
  <si>
    <t>جمعيت 6 ساله و بيشتر برحسب جنس و وضع فعاليت و شهری و روستائی (مرد)</t>
  </si>
  <si>
    <t>جمعيت 6 ساله و بيشتر برحسب جنس و وضع فعاليت و شهری و روستائی (زن)</t>
  </si>
  <si>
    <t>نرخ فعالیت و بیکاری و اشتغال  جمعیت 6 ساله و بیشتربه تفکیک جنس</t>
  </si>
  <si>
    <t>نسبت جمعیت 6 ساله و بالاتر به کل جمعیت</t>
  </si>
  <si>
    <t>نسبت جمعیت غیر فعال به جمعیت 6 ساله و بالاتر</t>
  </si>
  <si>
    <t>شاغلان 6  ساله و بيشتر برحسب جنس ،گروه هاي عمده فعاليت - استان</t>
  </si>
  <si>
    <t>كشاورزئ ودامپرورئ وشكاروجنگلدارئ</t>
  </si>
  <si>
    <t>استخراج معادن</t>
  </si>
  <si>
    <t>آب وبرق وگاز</t>
  </si>
  <si>
    <t>...عمده فروشي وخرده فروشي ورستوران و</t>
  </si>
  <si>
    <t>حمل ونقل وارتباطات وانباردارئ</t>
  </si>
  <si>
    <t>...خدمات مالي وبيمه وملكي وحقوقي و</t>
  </si>
  <si>
    <t>خدمات عمومي واجتماعي وشخصي</t>
  </si>
  <si>
    <t>فعاليتهائ غيرقابل طبقه بندئ؛نامشخص واظهارنشده</t>
  </si>
  <si>
    <t xml:space="preserve"> شاغلان 6  ساله و بيشتر برحسب جنس ،گروه هاي عمده شغلي - استان</t>
  </si>
  <si>
    <t>كارگران مشاغل توليدئ و امور حمل و نقل</t>
  </si>
  <si>
    <t>كشاورزان دامداران جنگلداران ماهيگيران وشكارچيان</t>
  </si>
  <si>
    <t>كاركنان امور خدماتي</t>
  </si>
  <si>
    <t>كاركنان امور بازرگاني و فروشندگان</t>
  </si>
  <si>
    <t>كاركنان امور دفترئ و ادارئ</t>
  </si>
  <si>
    <t>مديران و كارمندان عاليرتبه ادارئ</t>
  </si>
  <si>
    <t>كاركنان مشاغل علمي و فني و تخصصي</t>
  </si>
  <si>
    <t>كاركنان گروهبندئ نشده</t>
  </si>
  <si>
    <t xml:space="preserve"> شاغلان 6  ساله و بيشتر برحسب جنس ، بخشهای عمده فعالیت -استان  </t>
  </si>
  <si>
    <t>توزیع نسبی شاغلان 6  ساله و بيشتر برحسب جنس ، بخشهای عمده فعالیت-استان</t>
  </si>
  <si>
    <t>شاغلان 6  ساله و بيشتر برحسب جنس ،گروه هاي عمده فعاليت - اردبیل</t>
  </si>
  <si>
    <t xml:space="preserve"> شاغلان 6  ساله و بيشتر برحسب جنس ،گروه هاي عمده شغلي - اردبیل</t>
  </si>
  <si>
    <t xml:space="preserve"> شاغلان 6  ساله و بيشتر برحسب جنس ، بخشهای عمده فعالیت -  اردبیل</t>
  </si>
  <si>
    <t>شاغلان 6  ساله و بيشتر برحسب جنس ،گروه هاي عمده فعاليت - خلخال</t>
  </si>
  <si>
    <t xml:space="preserve"> شاغلان 6  ساله و بيشتر برحسب جنس ،گروه هاي عمده شغلي - خلخال</t>
  </si>
  <si>
    <t xml:space="preserve"> شاغلان 6  ساله و بيشتر برحسب جنس ، بخشهای عمده فعالیت - خلخال </t>
  </si>
  <si>
    <t>شاغلان 6  ساله و بيشتر برحسب جنس ،گروه هاي عمده فعاليت - مشکین شهر</t>
  </si>
  <si>
    <t xml:space="preserve"> شاغلان 6  ساله و بيشتر برحسب جنس ،گروه هاي عمده شغلي - مشکین شهر</t>
  </si>
  <si>
    <t xml:space="preserve"> شاغلان 6  ساله و بيشتر برحسب جنس ، بخشهای عمده فعالیت -  مشکین شهر</t>
  </si>
  <si>
    <t>شاغلان 6  ساله و بيشتر برحسب جنس ،گروه هاي عمده فعاليت - مغان</t>
  </si>
  <si>
    <t xml:space="preserve"> شاغلان 6  ساله و بيشتر برحسب جنس ،گروه هاي عمده شغلي - مغان</t>
  </si>
  <si>
    <t xml:space="preserve"> شاغلان 6  ساله و بيشتر برحسب جنس ، بخشهای عمده فعالیت -  مغان</t>
  </si>
  <si>
    <t>توزیع نسبی شاغلان 6  ساله و بيشتر برحسب جنس ، بخشهای عمده فعالیت-مغان</t>
  </si>
  <si>
    <t>توزیع نسبی شاغلان 6  ساله و بيشتر برحسب جنس ، بخشهای عمده فعالیت-مشکین شهر</t>
  </si>
  <si>
    <t>توزیع نسبی شاغلان 6  ساله و بيشتر برحسب جنس ، بخشهای عمده فعالیت- خلخال</t>
  </si>
  <si>
    <t>توزیع نسبی شاغلان 6  ساله و بيشتر برحسب جنس ، بخشهای عمده فعالیت-اردبیل</t>
  </si>
  <si>
    <t xml:space="preserve">آجروآهن يا سنگ وآهن </t>
  </si>
  <si>
    <t xml:space="preserve">آجروچوب يا سنگ وچوب </t>
  </si>
  <si>
    <t xml:space="preserve">بلوك سيماني </t>
  </si>
  <si>
    <t>تمام آجر ياسنگ وآجر</t>
  </si>
  <si>
    <t xml:space="preserve">تمام چوب </t>
  </si>
  <si>
    <t xml:space="preserve">خشت و چوب </t>
  </si>
  <si>
    <t xml:space="preserve">خشت وگل </t>
  </si>
  <si>
    <t xml:space="preserve">اظهارنشده </t>
  </si>
  <si>
    <t xml:space="preserve">روستائی </t>
  </si>
  <si>
    <r>
      <t xml:space="preserve">تعداد موسسه درمانی </t>
    </r>
    <r>
      <rPr>
        <sz val="8"/>
        <rFont val="B Zar"/>
        <family val="0"/>
      </rPr>
      <t>(بیمارستان و زایشگاه)</t>
    </r>
  </si>
  <si>
    <t>ماخذ:سالنامه آماری استان آذربایجان شرقی 1365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</si>
</sst>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6">
    <font>
      <sz val="10"/>
      <name val="Arial"/>
      <family val="0"/>
    </font>
    <font>
      <sz val="12"/>
      <name val="B Zar"/>
      <family val="0"/>
    </font>
    <font>
      <sz val="8"/>
      <name val="Arial"/>
      <family val="0"/>
    </font>
    <font>
      <b/>
      <sz val="10"/>
      <name val="B Zar"/>
      <family val="0"/>
    </font>
    <font>
      <b/>
      <sz val="8"/>
      <name val="B Zar"/>
      <family val="0"/>
    </font>
    <font>
      <b/>
      <sz val="11"/>
      <name val="B Zar"/>
      <family val="0"/>
    </font>
    <font>
      <i/>
      <sz val="8"/>
      <name val="B Zar"/>
      <family val="0"/>
    </font>
    <font>
      <sz val="8"/>
      <name val="B Zar"/>
      <family val="0"/>
    </font>
    <font>
      <sz val="9"/>
      <name val="B Zar"/>
      <family val="0"/>
    </font>
    <font>
      <b/>
      <sz val="9"/>
      <name val="B Zar"/>
      <family val="0"/>
    </font>
    <font>
      <sz val="11"/>
      <name val="B Zar"/>
      <family val="0"/>
    </font>
    <font>
      <sz val="10"/>
      <name val="B Zar"/>
      <family val="0"/>
    </font>
    <font>
      <sz val="8"/>
      <name val="Tahoma"/>
      <family val="0"/>
    </font>
    <font>
      <sz val="11"/>
      <name val="Mitr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2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72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172" fontId="0" fillId="0" borderId="0" xfId="0" applyNumberFormat="1" applyAlignment="1">
      <alignment vertical="center" wrapText="1"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11" fillId="2" borderId="7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rightToLeft="1" workbookViewId="0" topLeftCell="A1">
      <selection activeCell="C4" sqref="C4:C8"/>
    </sheetView>
  </sheetViews>
  <sheetFormatPr defaultColWidth="9.140625" defaultRowHeight="19.5" customHeight="1"/>
  <cols>
    <col min="1" max="1" width="2.7109375" style="5" customWidth="1"/>
    <col min="2" max="2" width="9.140625" style="5" customWidth="1"/>
    <col min="3" max="3" width="11.57421875" style="5" bestFit="1" customWidth="1"/>
    <col min="4" max="16384" width="9.140625" style="5" customWidth="1"/>
  </cols>
  <sheetData>
    <row r="1" spans="2:11" ht="21.75" customHeight="1">
      <c r="B1" s="69" t="s">
        <v>107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21.75" customHeight="1">
      <c r="B2" s="67" t="s">
        <v>0</v>
      </c>
      <c r="C2" s="67" t="s">
        <v>1</v>
      </c>
      <c r="D2" s="67"/>
      <c r="E2" s="67"/>
      <c r="F2" s="67" t="s">
        <v>2</v>
      </c>
      <c r="G2" s="67"/>
      <c r="H2" s="67"/>
      <c r="I2" s="67" t="s">
        <v>3</v>
      </c>
      <c r="J2" s="67"/>
      <c r="K2" s="67"/>
    </row>
    <row r="3" spans="2:11" ht="21.75" customHeight="1">
      <c r="B3" s="67"/>
      <c r="C3" s="4" t="s">
        <v>1</v>
      </c>
      <c r="D3" s="4" t="s">
        <v>4</v>
      </c>
      <c r="E3" s="4" t="s">
        <v>108</v>
      </c>
      <c r="F3" s="4" t="s">
        <v>1</v>
      </c>
      <c r="G3" s="4" t="s">
        <v>4</v>
      </c>
      <c r="H3" s="4" t="s">
        <v>108</v>
      </c>
      <c r="I3" s="4" t="s">
        <v>1</v>
      </c>
      <c r="J3" s="4" t="s">
        <v>4</v>
      </c>
      <c r="K3" s="4" t="s">
        <v>108</v>
      </c>
    </row>
    <row r="4" spans="2:11" ht="21.75" customHeight="1">
      <c r="B4" s="1" t="s">
        <v>5</v>
      </c>
      <c r="C4" s="2">
        <v>1036202</v>
      </c>
      <c r="D4" s="2">
        <v>534521</v>
      </c>
      <c r="E4" s="2">
        <v>501681</v>
      </c>
      <c r="F4" s="2">
        <v>412620</v>
      </c>
      <c r="G4" s="2">
        <v>214326</v>
      </c>
      <c r="H4" s="2">
        <v>198294</v>
      </c>
      <c r="I4" s="2">
        <v>623582</v>
      </c>
      <c r="J4" s="2">
        <v>320195</v>
      </c>
      <c r="K4" s="2">
        <v>303387</v>
      </c>
    </row>
    <row r="5" spans="2:11" ht="21.75" customHeight="1">
      <c r="B5" s="1" t="s">
        <v>6</v>
      </c>
      <c r="C5" s="2">
        <v>492476</v>
      </c>
      <c r="D5" s="2">
        <v>256297</v>
      </c>
      <c r="E5" s="2">
        <v>236179</v>
      </c>
      <c r="F5" s="2">
        <v>294798</v>
      </c>
      <c r="G5" s="2">
        <v>153276</v>
      </c>
      <c r="H5" s="2">
        <v>141522</v>
      </c>
      <c r="I5" s="2">
        <v>197678</v>
      </c>
      <c r="J5" s="2">
        <v>103021</v>
      </c>
      <c r="K5" s="2">
        <v>94657</v>
      </c>
    </row>
    <row r="6" spans="2:11" ht="21.75" customHeight="1">
      <c r="B6" s="1" t="s">
        <v>7</v>
      </c>
      <c r="C6" s="2">
        <v>138756</v>
      </c>
      <c r="D6" s="2">
        <v>70979</v>
      </c>
      <c r="E6" s="2">
        <v>67777</v>
      </c>
      <c r="F6" s="2">
        <v>27547</v>
      </c>
      <c r="G6" s="2">
        <v>14352</v>
      </c>
      <c r="H6" s="2">
        <v>13195</v>
      </c>
      <c r="I6" s="2">
        <v>111209</v>
      </c>
      <c r="J6" s="2">
        <v>56627</v>
      </c>
      <c r="K6" s="2">
        <v>54582</v>
      </c>
    </row>
    <row r="7" spans="2:11" ht="21.75" customHeight="1">
      <c r="B7" s="1" t="s">
        <v>8</v>
      </c>
      <c r="C7" s="2">
        <v>158802</v>
      </c>
      <c r="D7" s="2">
        <v>81625</v>
      </c>
      <c r="E7" s="2">
        <v>77177</v>
      </c>
      <c r="F7" s="2">
        <v>32459</v>
      </c>
      <c r="G7" s="2">
        <v>16844</v>
      </c>
      <c r="H7" s="2">
        <v>15615</v>
      </c>
      <c r="I7" s="2">
        <v>126343</v>
      </c>
      <c r="J7" s="2">
        <v>64781</v>
      </c>
      <c r="K7" s="2">
        <v>61562</v>
      </c>
    </row>
    <row r="8" spans="2:11" ht="21.75" customHeight="1">
      <c r="B8" s="1" t="s">
        <v>9</v>
      </c>
      <c r="C8" s="2">
        <v>246168</v>
      </c>
      <c r="D8" s="2">
        <v>125620</v>
      </c>
      <c r="E8" s="2">
        <v>120548</v>
      </c>
      <c r="F8" s="2">
        <v>57816</v>
      </c>
      <c r="G8" s="2">
        <v>29854</v>
      </c>
      <c r="H8" s="2">
        <v>27962</v>
      </c>
      <c r="I8" s="2">
        <v>188352</v>
      </c>
      <c r="J8" s="2">
        <v>95766</v>
      </c>
      <c r="K8" s="2">
        <v>92586</v>
      </c>
    </row>
    <row r="9" spans="2:11" ht="21.75" customHeight="1">
      <c r="B9" s="65" t="s">
        <v>106</v>
      </c>
      <c r="C9" s="65"/>
      <c r="D9" s="65"/>
      <c r="E9" s="65"/>
      <c r="F9" s="65"/>
      <c r="G9" s="6"/>
      <c r="H9" s="6"/>
      <c r="I9" s="6"/>
      <c r="J9" s="6"/>
      <c r="K9" s="6"/>
    </row>
    <row r="10" spans="2:11" ht="21.75" customHeight="1">
      <c r="B10" s="69" t="s">
        <v>109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2:11" ht="21.75" customHeight="1">
      <c r="B11" s="67" t="s">
        <v>0</v>
      </c>
      <c r="C11" s="67" t="s">
        <v>1</v>
      </c>
      <c r="D11" s="67"/>
      <c r="E11" s="67"/>
      <c r="F11" s="67" t="s">
        <v>2</v>
      </c>
      <c r="G11" s="67"/>
      <c r="H11" s="67"/>
      <c r="I11" s="67" t="s">
        <v>3</v>
      </c>
      <c r="J11" s="67"/>
      <c r="K11" s="67"/>
    </row>
    <row r="12" spans="2:11" ht="21.75" customHeight="1">
      <c r="B12" s="67"/>
      <c r="C12" s="4" t="s">
        <v>1</v>
      </c>
      <c r="D12" s="4" t="s">
        <v>4</v>
      </c>
      <c r="E12" s="4" t="s">
        <v>108</v>
      </c>
      <c r="F12" s="4" t="s">
        <v>1</v>
      </c>
      <c r="G12" s="4" t="s">
        <v>4</v>
      </c>
      <c r="H12" s="4" t="s">
        <v>108</v>
      </c>
      <c r="I12" s="4" t="s">
        <v>1</v>
      </c>
      <c r="J12" s="4" t="s">
        <v>4</v>
      </c>
      <c r="K12" s="4" t="s">
        <v>108</v>
      </c>
    </row>
    <row r="13" spans="2:11" ht="21.75" customHeight="1">
      <c r="B13" s="1" t="s">
        <v>5</v>
      </c>
      <c r="C13" s="2">
        <v>509201</v>
      </c>
      <c r="D13" s="2">
        <v>262998</v>
      </c>
      <c r="E13" s="2">
        <v>246203</v>
      </c>
      <c r="F13" s="2">
        <v>193380</v>
      </c>
      <c r="G13" s="2">
        <v>99074</v>
      </c>
      <c r="H13" s="2">
        <v>94306</v>
      </c>
      <c r="I13" s="2">
        <v>315821</v>
      </c>
      <c r="J13" s="2">
        <v>163924</v>
      </c>
      <c r="K13" s="2">
        <v>151897</v>
      </c>
    </row>
    <row r="14" spans="2:11" ht="21.75" customHeight="1">
      <c r="B14" s="1" t="s">
        <v>6</v>
      </c>
      <c r="C14" s="2">
        <v>234889</v>
      </c>
      <c r="D14" s="2">
        <v>121886</v>
      </c>
      <c r="E14" s="2">
        <v>113003</v>
      </c>
      <c r="F14" s="2">
        <v>136274</v>
      </c>
      <c r="G14" s="2">
        <v>69745</v>
      </c>
      <c r="H14" s="2">
        <v>66529</v>
      </c>
      <c r="I14" s="2">
        <v>98615</v>
      </c>
      <c r="J14" s="2">
        <v>52141</v>
      </c>
      <c r="K14" s="2">
        <v>46474</v>
      </c>
    </row>
    <row r="15" spans="2:11" ht="21.75" customHeight="1">
      <c r="B15" s="1" t="s">
        <v>7</v>
      </c>
      <c r="C15" s="2">
        <v>66863</v>
      </c>
      <c r="D15" s="2">
        <v>34845</v>
      </c>
      <c r="E15" s="2">
        <v>32018</v>
      </c>
      <c r="F15" s="2">
        <v>12659</v>
      </c>
      <c r="G15" s="2">
        <v>6632</v>
      </c>
      <c r="H15" s="2">
        <v>6027</v>
      </c>
      <c r="I15" s="2">
        <v>54204</v>
      </c>
      <c r="J15" s="2">
        <v>28213</v>
      </c>
      <c r="K15" s="2">
        <v>25991</v>
      </c>
    </row>
    <row r="16" spans="2:11" ht="21.75" customHeight="1">
      <c r="B16" s="1" t="s">
        <v>8</v>
      </c>
      <c r="C16" s="2">
        <v>79641</v>
      </c>
      <c r="D16" s="2">
        <v>41090</v>
      </c>
      <c r="E16" s="2">
        <v>38551</v>
      </c>
      <c r="F16" s="2">
        <v>15180</v>
      </c>
      <c r="G16" s="2">
        <v>7754</v>
      </c>
      <c r="H16" s="2">
        <v>7426</v>
      </c>
      <c r="I16" s="2">
        <v>64461</v>
      </c>
      <c r="J16" s="2">
        <v>33336</v>
      </c>
      <c r="K16" s="2">
        <v>31125</v>
      </c>
    </row>
    <row r="17" spans="2:11" ht="21.75" customHeight="1">
      <c r="B17" s="1" t="s">
        <v>9</v>
      </c>
      <c r="C17" s="2">
        <v>127808</v>
      </c>
      <c r="D17" s="2">
        <v>65177</v>
      </c>
      <c r="E17" s="2">
        <v>62631</v>
      </c>
      <c r="F17" s="2">
        <v>29267</v>
      </c>
      <c r="G17" s="2">
        <v>14943</v>
      </c>
      <c r="H17" s="2">
        <v>14324</v>
      </c>
      <c r="I17" s="2">
        <v>98541</v>
      </c>
      <c r="J17" s="2">
        <v>50234</v>
      </c>
      <c r="K17" s="2">
        <v>48307</v>
      </c>
    </row>
    <row r="18" spans="2:11" ht="21.75" customHeight="1">
      <c r="B18" s="65" t="s">
        <v>106</v>
      </c>
      <c r="C18" s="65"/>
      <c r="D18" s="65"/>
      <c r="E18" s="65"/>
      <c r="F18" s="65"/>
      <c r="G18"/>
      <c r="H18"/>
      <c r="I18"/>
      <c r="J18"/>
      <c r="K18"/>
    </row>
    <row r="19" spans="2:11" ht="21.75" customHeight="1">
      <c r="B19" s="69" t="s">
        <v>110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2:11" ht="21.75" customHeight="1">
      <c r="B20" s="67" t="s">
        <v>0</v>
      </c>
      <c r="C20" s="67" t="s">
        <v>1</v>
      </c>
      <c r="D20" s="67"/>
      <c r="E20" s="67"/>
      <c r="F20" s="67" t="s">
        <v>2</v>
      </c>
      <c r="G20" s="67"/>
      <c r="H20" s="67"/>
      <c r="I20" s="67" t="s">
        <v>3</v>
      </c>
      <c r="J20" s="67"/>
      <c r="K20" s="67"/>
    </row>
    <row r="21" spans="2:11" ht="21.75" customHeight="1">
      <c r="B21" s="67"/>
      <c r="C21" s="4" t="s">
        <v>1</v>
      </c>
      <c r="D21" s="4" t="s">
        <v>4</v>
      </c>
      <c r="E21" s="4" t="s">
        <v>108</v>
      </c>
      <c r="F21" s="4" t="s">
        <v>1</v>
      </c>
      <c r="G21" s="4" t="s">
        <v>4</v>
      </c>
      <c r="H21" s="4" t="s">
        <v>108</v>
      </c>
      <c r="I21" s="4" t="s">
        <v>1</v>
      </c>
      <c r="J21" s="4" t="s">
        <v>4</v>
      </c>
      <c r="K21" s="4" t="s">
        <v>108</v>
      </c>
    </row>
    <row r="22" spans="2:11" ht="21.75" customHeight="1">
      <c r="B22" s="1" t="s">
        <v>5</v>
      </c>
      <c r="C22" s="2">
        <v>501697</v>
      </c>
      <c r="D22" s="2">
        <v>257819</v>
      </c>
      <c r="E22" s="2">
        <v>243878</v>
      </c>
      <c r="F22" s="2">
        <v>209570</v>
      </c>
      <c r="G22" s="2">
        <v>110318</v>
      </c>
      <c r="H22" s="2">
        <v>99252</v>
      </c>
      <c r="I22" s="2">
        <v>292127</v>
      </c>
      <c r="J22" s="2">
        <v>147501</v>
      </c>
      <c r="K22" s="2">
        <v>144626</v>
      </c>
    </row>
    <row r="23" spans="2:11" ht="21.75" customHeight="1">
      <c r="B23" s="1" t="s">
        <v>6</v>
      </c>
      <c r="C23" s="2">
        <v>244802</v>
      </c>
      <c r="D23" s="2">
        <v>127497</v>
      </c>
      <c r="E23" s="2">
        <v>117305</v>
      </c>
      <c r="F23" s="2">
        <v>151241</v>
      </c>
      <c r="G23" s="2">
        <v>79792</v>
      </c>
      <c r="H23" s="2">
        <v>71449</v>
      </c>
      <c r="I23" s="2">
        <v>93561</v>
      </c>
      <c r="J23" s="2">
        <v>47705</v>
      </c>
      <c r="K23" s="2">
        <v>45856</v>
      </c>
    </row>
    <row r="24" spans="2:11" ht="21.75" customHeight="1">
      <c r="B24" s="1" t="s">
        <v>7</v>
      </c>
      <c r="C24" s="2">
        <v>67868</v>
      </c>
      <c r="D24" s="2">
        <v>33973</v>
      </c>
      <c r="E24" s="2">
        <v>33895</v>
      </c>
      <c r="F24" s="2">
        <v>14153</v>
      </c>
      <c r="G24" s="2">
        <v>7369</v>
      </c>
      <c r="H24" s="2">
        <v>6784</v>
      </c>
      <c r="I24" s="2">
        <v>53715</v>
      </c>
      <c r="J24" s="2">
        <v>26604</v>
      </c>
      <c r="K24" s="2">
        <v>27111</v>
      </c>
    </row>
    <row r="25" spans="2:11" ht="21.75" customHeight="1">
      <c r="B25" s="1" t="s">
        <v>8</v>
      </c>
      <c r="C25" s="2">
        <v>75720</v>
      </c>
      <c r="D25" s="2">
        <v>38605</v>
      </c>
      <c r="E25" s="2">
        <v>37115</v>
      </c>
      <c r="F25" s="2">
        <v>16639</v>
      </c>
      <c r="G25" s="2">
        <v>8754</v>
      </c>
      <c r="H25" s="2">
        <v>7885</v>
      </c>
      <c r="I25" s="2">
        <v>59081</v>
      </c>
      <c r="J25" s="2">
        <v>29851</v>
      </c>
      <c r="K25" s="2">
        <v>29230</v>
      </c>
    </row>
    <row r="26" spans="2:11" ht="21.75" customHeight="1">
      <c r="B26" s="1" t="s">
        <v>9</v>
      </c>
      <c r="C26" s="2">
        <v>113307</v>
      </c>
      <c r="D26" s="2">
        <v>57744</v>
      </c>
      <c r="E26" s="2">
        <v>55563</v>
      </c>
      <c r="F26" s="2">
        <v>27537</v>
      </c>
      <c r="G26" s="2">
        <v>14403</v>
      </c>
      <c r="H26" s="2">
        <v>13134</v>
      </c>
      <c r="I26" s="2">
        <v>85770</v>
      </c>
      <c r="J26" s="2">
        <v>43341</v>
      </c>
      <c r="K26" s="2">
        <v>42429</v>
      </c>
    </row>
    <row r="27" spans="2:11" ht="21.75" customHeight="1">
      <c r="B27" s="65" t="s">
        <v>106</v>
      </c>
      <c r="C27" s="65"/>
      <c r="D27" s="65"/>
      <c r="E27" s="65"/>
      <c r="F27" s="65"/>
      <c r="G27"/>
      <c r="H27"/>
      <c r="I27"/>
      <c r="J27"/>
      <c r="K27"/>
    </row>
    <row r="28" spans="2:11" ht="21.75" customHeight="1">
      <c r="B28" s="69" t="s">
        <v>111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2:11" ht="21.75" customHeight="1">
      <c r="B29" s="67" t="s">
        <v>0</v>
      </c>
      <c r="C29" s="67" t="s">
        <v>1</v>
      </c>
      <c r="D29" s="67"/>
      <c r="E29" s="67"/>
      <c r="F29" s="67" t="s">
        <v>2</v>
      </c>
      <c r="G29" s="67"/>
      <c r="H29" s="67"/>
      <c r="I29" s="67" t="s">
        <v>3</v>
      </c>
      <c r="J29" s="67"/>
      <c r="K29" s="67"/>
    </row>
    <row r="30" spans="2:11" ht="21.75" customHeight="1">
      <c r="B30" s="67"/>
      <c r="C30" s="4" t="s">
        <v>1</v>
      </c>
      <c r="D30" s="4" t="s">
        <v>4</v>
      </c>
      <c r="E30" s="4" t="s">
        <v>108</v>
      </c>
      <c r="F30" s="4" t="s">
        <v>1</v>
      </c>
      <c r="G30" s="4" t="s">
        <v>4</v>
      </c>
      <c r="H30" s="4" t="s">
        <v>108</v>
      </c>
      <c r="I30" s="4" t="s">
        <v>1</v>
      </c>
      <c r="J30" s="4" t="s">
        <v>4</v>
      </c>
      <c r="K30" s="4" t="s">
        <v>108</v>
      </c>
    </row>
    <row r="31" spans="2:11" ht="21.75" customHeight="1">
      <c r="B31" s="1" t="s">
        <v>5</v>
      </c>
      <c r="C31" s="2">
        <v>24941</v>
      </c>
      <c r="D31" s="2">
        <v>13479</v>
      </c>
      <c r="E31" s="2">
        <v>11462</v>
      </c>
      <c r="F31" s="2">
        <v>9515</v>
      </c>
      <c r="G31" s="2">
        <v>4833</v>
      </c>
      <c r="H31" s="2">
        <v>4682</v>
      </c>
      <c r="I31" s="2">
        <v>15426</v>
      </c>
      <c r="J31" s="2">
        <v>8646</v>
      </c>
      <c r="K31" s="2">
        <v>6780</v>
      </c>
    </row>
    <row r="32" spans="2:11" ht="21.75" customHeight="1">
      <c r="B32" s="1" t="s">
        <v>6</v>
      </c>
      <c r="C32" s="2">
        <v>12547</v>
      </c>
      <c r="D32" s="2">
        <v>6775</v>
      </c>
      <c r="E32" s="2">
        <v>5772</v>
      </c>
      <c r="F32" s="2">
        <v>7150</v>
      </c>
      <c r="G32" s="2">
        <v>3655</v>
      </c>
      <c r="H32" s="2">
        <v>3495</v>
      </c>
      <c r="I32" s="2">
        <v>5397</v>
      </c>
      <c r="J32" s="2">
        <v>3120</v>
      </c>
      <c r="K32" s="2">
        <v>2277</v>
      </c>
    </row>
    <row r="33" spans="2:11" ht="21.75" customHeight="1">
      <c r="B33" s="1" t="s">
        <v>7</v>
      </c>
      <c r="C33" s="2">
        <v>3935</v>
      </c>
      <c r="D33" s="2">
        <v>2107</v>
      </c>
      <c r="E33" s="2">
        <v>1828</v>
      </c>
      <c r="F33" s="2">
        <v>718</v>
      </c>
      <c r="G33" s="2">
        <v>339</v>
      </c>
      <c r="H33" s="2">
        <v>379</v>
      </c>
      <c r="I33" s="2">
        <v>3217</v>
      </c>
      <c r="J33" s="2">
        <v>1768</v>
      </c>
      <c r="K33" s="2">
        <v>1449</v>
      </c>
    </row>
    <row r="34" spans="2:11" ht="21.75" customHeight="1">
      <c r="B34" s="1" t="s">
        <v>8</v>
      </c>
      <c r="C34" s="2">
        <v>3425</v>
      </c>
      <c r="D34" s="2">
        <v>1915</v>
      </c>
      <c r="E34" s="2">
        <v>1510</v>
      </c>
      <c r="F34" s="2">
        <v>637</v>
      </c>
      <c r="G34" s="2">
        <v>333</v>
      </c>
      <c r="H34" s="2">
        <v>304</v>
      </c>
      <c r="I34" s="2">
        <v>2788</v>
      </c>
      <c r="J34" s="2">
        <v>1582</v>
      </c>
      <c r="K34" s="2">
        <v>1206</v>
      </c>
    </row>
    <row r="35" spans="2:11" ht="21.75" customHeight="1">
      <c r="B35" s="1" t="s">
        <v>9</v>
      </c>
      <c r="C35" s="2">
        <v>5034</v>
      </c>
      <c r="D35" s="2">
        <v>2682</v>
      </c>
      <c r="E35" s="2">
        <v>2352</v>
      </c>
      <c r="F35" s="2">
        <v>1010</v>
      </c>
      <c r="G35" s="2">
        <v>506</v>
      </c>
      <c r="H35" s="2">
        <v>504</v>
      </c>
      <c r="I35" s="2">
        <v>4024</v>
      </c>
      <c r="J35" s="2">
        <v>2176</v>
      </c>
      <c r="K35" s="2">
        <v>1848</v>
      </c>
    </row>
    <row r="36" spans="2:11" ht="21.75" customHeight="1">
      <c r="B36" s="65" t="s">
        <v>106</v>
      </c>
      <c r="C36" s="65"/>
      <c r="D36" s="65"/>
      <c r="E36" s="65"/>
      <c r="F36" s="65"/>
      <c r="G36"/>
      <c r="H36"/>
      <c r="I36"/>
      <c r="J36"/>
      <c r="K36"/>
    </row>
    <row r="37" spans="2:14" ht="27" customHeight="1">
      <c r="B37" s="66" t="s">
        <v>10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2:14" ht="27" customHeight="1">
      <c r="B38" s="67" t="s">
        <v>0</v>
      </c>
      <c r="C38" s="67" t="s">
        <v>1</v>
      </c>
      <c r="D38" s="67"/>
      <c r="E38" s="67"/>
      <c r="F38" s="67"/>
      <c r="G38" s="67" t="s">
        <v>2</v>
      </c>
      <c r="H38" s="67"/>
      <c r="I38" s="67"/>
      <c r="J38" s="67"/>
      <c r="K38" s="67" t="s">
        <v>3</v>
      </c>
      <c r="L38" s="67"/>
      <c r="M38" s="67"/>
      <c r="N38" s="67"/>
    </row>
    <row r="39" spans="2:14" ht="27" customHeight="1">
      <c r="B39" s="67"/>
      <c r="C39" s="4" t="s">
        <v>1</v>
      </c>
      <c r="D39" s="4" t="s">
        <v>11</v>
      </c>
      <c r="E39" s="4" t="s">
        <v>12</v>
      </c>
      <c r="F39" s="4" t="s">
        <v>40</v>
      </c>
      <c r="G39" s="4" t="s">
        <v>1</v>
      </c>
      <c r="H39" s="4" t="s">
        <v>11</v>
      </c>
      <c r="I39" s="4" t="s">
        <v>12</v>
      </c>
      <c r="J39" s="4" t="s">
        <v>40</v>
      </c>
      <c r="K39" s="4" t="s">
        <v>1</v>
      </c>
      <c r="L39" s="4" t="s">
        <v>11</v>
      </c>
      <c r="M39" s="4" t="s">
        <v>12</v>
      </c>
      <c r="N39" s="4" t="s">
        <v>40</v>
      </c>
    </row>
    <row r="40" spans="2:14" ht="27" customHeight="1">
      <c r="B40" s="1" t="s">
        <v>5</v>
      </c>
      <c r="C40" s="2">
        <v>804615</v>
      </c>
      <c r="D40" s="2">
        <v>382415</v>
      </c>
      <c r="E40" s="2">
        <v>418263</v>
      </c>
      <c r="F40" s="2">
        <v>3937</v>
      </c>
      <c r="G40" s="2">
        <v>322012</v>
      </c>
      <c r="H40" s="2">
        <v>194662</v>
      </c>
      <c r="I40" s="2">
        <v>125856</v>
      </c>
      <c r="J40" s="2">
        <v>1494</v>
      </c>
      <c r="K40" s="2">
        <v>482603</v>
      </c>
      <c r="L40" s="2">
        <v>187753</v>
      </c>
      <c r="M40" s="2">
        <v>292407</v>
      </c>
      <c r="N40" s="2">
        <v>2443</v>
      </c>
    </row>
    <row r="41" spans="2:14" ht="27" customHeight="1">
      <c r="B41" s="1" t="s">
        <v>6</v>
      </c>
      <c r="C41" s="2">
        <v>386785</v>
      </c>
      <c r="D41" s="2">
        <v>198518</v>
      </c>
      <c r="E41" s="2">
        <v>186236</v>
      </c>
      <c r="F41" s="2">
        <v>2031</v>
      </c>
      <c r="G41" s="2">
        <v>231689</v>
      </c>
      <c r="H41" s="2">
        <v>138466</v>
      </c>
      <c r="I41" s="2">
        <v>92055</v>
      </c>
      <c r="J41" s="2">
        <v>1168</v>
      </c>
      <c r="K41" s="2">
        <v>155096</v>
      </c>
      <c r="L41" s="2">
        <v>60052</v>
      </c>
      <c r="M41" s="2">
        <v>94181</v>
      </c>
      <c r="N41" s="2">
        <v>863</v>
      </c>
    </row>
    <row r="42" spans="2:14" ht="27" customHeight="1">
      <c r="B42" s="1" t="s">
        <v>7</v>
      </c>
      <c r="C42" s="2">
        <v>108082</v>
      </c>
      <c r="D42" s="2">
        <v>56369</v>
      </c>
      <c r="E42" s="2">
        <v>51313</v>
      </c>
      <c r="F42" s="2">
        <v>400</v>
      </c>
      <c r="G42" s="2">
        <v>21399</v>
      </c>
      <c r="H42" s="2">
        <v>15097</v>
      </c>
      <c r="I42" s="2">
        <v>6233</v>
      </c>
      <c r="J42" s="2">
        <v>69</v>
      </c>
      <c r="K42" s="2">
        <v>86683</v>
      </c>
      <c r="L42" s="2">
        <v>41272</v>
      </c>
      <c r="M42" s="2">
        <v>45080</v>
      </c>
      <c r="N42" s="2">
        <v>331</v>
      </c>
    </row>
    <row r="43" spans="2:14" ht="27" customHeight="1">
      <c r="B43" s="1" t="s">
        <v>8</v>
      </c>
      <c r="C43" s="2">
        <v>123414</v>
      </c>
      <c r="D43" s="2">
        <v>50733</v>
      </c>
      <c r="E43" s="2">
        <v>71928</v>
      </c>
      <c r="F43" s="2">
        <v>753</v>
      </c>
      <c r="G43" s="2">
        <v>25407</v>
      </c>
      <c r="H43" s="2">
        <v>16199</v>
      </c>
      <c r="I43" s="2">
        <v>9078</v>
      </c>
      <c r="J43" s="2">
        <v>130</v>
      </c>
      <c r="K43" s="2">
        <v>98007</v>
      </c>
      <c r="L43" s="2">
        <v>34534</v>
      </c>
      <c r="M43" s="2">
        <v>62850</v>
      </c>
      <c r="N43" s="2">
        <v>623</v>
      </c>
    </row>
    <row r="44" spans="2:14" ht="27" customHeight="1">
      <c r="B44" s="1" t="s">
        <v>9</v>
      </c>
      <c r="C44" s="2">
        <v>186334</v>
      </c>
      <c r="D44" s="2">
        <v>76795</v>
      </c>
      <c r="E44" s="2">
        <v>108786</v>
      </c>
      <c r="F44" s="2">
        <v>753</v>
      </c>
      <c r="G44" s="2">
        <v>43517</v>
      </c>
      <c r="H44" s="2">
        <v>24900</v>
      </c>
      <c r="I44" s="2">
        <v>18490</v>
      </c>
      <c r="J44" s="2">
        <v>127</v>
      </c>
      <c r="K44" s="2">
        <v>142817</v>
      </c>
      <c r="L44" s="2">
        <v>51895</v>
      </c>
      <c r="M44" s="2">
        <v>90296</v>
      </c>
      <c r="N44" s="2">
        <v>626</v>
      </c>
    </row>
    <row r="45" spans="2:14" ht="27" customHeight="1">
      <c r="B45" s="65" t="s">
        <v>106</v>
      </c>
      <c r="C45" s="65"/>
      <c r="D45" s="65"/>
      <c r="E45" s="65"/>
      <c r="F45" s="65"/>
      <c r="G45" s="65"/>
      <c r="H45" s="6"/>
      <c r="I45" s="6"/>
      <c r="J45" s="6"/>
      <c r="K45" s="6"/>
      <c r="L45" s="6"/>
      <c r="M45" s="6"/>
      <c r="N45" s="6"/>
    </row>
    <row r="46" spans="2:14" ht="27" customHeight="1">
      <c r="B46" s="66" t="s">
        <v>13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2:14" ht="27" customHeight="1">
      <c r="B47" s="67" t="s">
        <v>0</v>
      </c>
      <c r="C47" s="67" t="s">
        <v>1</v>
      </c>
      <c r="D47" s="67"/>
      <c r="E47" s="67"/>
      <c r="F47" s="67"/>
      <c r="G47" s="67" t="s">
        <v>2</v>
      </c>
      <c r="H47" s="67"/>
      <c r="I47" s="67"/>
      <c r="J47" s="67"/>
      <c r="K47" s="67" t="s">
        <v>3</v>
      </c>
      <c r="L47" s="67"/>
      <c r="M47" s="67"/>
      <c r="N47" s="67"/>
    </row>
    <row r="48" spans="2:14" ht="27" customHeight="1">
      <c r="B48" s="67"/>
      <c r="C48" s="4" t="s">
        <v>1</v>
      </c>
      <c r="D48" s="4" t="s">
        <v>11</v>
      </c>
      <c r="E48" s="4" t="s">
        <v>12</v>
      </c>
      <c r="F48" s="4" t="s">
        <v>40</v>
      </c>
      <c r="G48" s="4" t="s">
        <v>1</v>
      </c>
      <c r="H48" s="4" t="s">
        <v>11</v>
      </c>
      <c r="I48" s="4" t="s">
        <v>12</v>
      </c>
      <c r="J48" s="4" t="s">
        <v>40</v>
      </c>
      <c r="K48" s="4" t="s">
        <v>1</v>
      </c>
      <c r="L48" s="4" t="s">
        <v>11</v>
      </c>
      <c r="M48" s="4" t="s">
        <v>12</v>
      </c>
      <c r="N48" s="4" t="s">
        <v>40</v>
      </c>
    </row>
    <row r="49" spans="2:14" ht="27" customHeight="1">
      <c r="B49" s="1" t="s">
        <v>5</v>
      </c>
      <c r="C49" s="2">
        <v>416015</v>
      </c>
      <c r="D49" s="2">
        <v>260516</v>
      </c>
      <c r="E49" s="2">
        <v>153998</v>
      </c>
      <c r="F49" s="2">
        <v>1501</v>
      </c>
      <c r="G49" s="2">
        <v>168398</v>
      </c>
      <c r="H49" s="2">
        <v>122864</v>
      </c>
      <c r="I49" s="2">
        <v>44954</v>
      </c>
      <c r="J49" s="2">
        <v>580</v>
      </c>
      <c r="K49" s="2">
        <v>247617</v>
      </c>
      <c r="L49" s="2">
        <v>137652</v>
      </c>
      <c r="M49" s="2">
        <v>109044</v>
      </c>
      <c r="N49" s="2">
        <v>921</v>
      </c>
    </row>
    <row r="50" spans="2:14" ht="27" customHeight="1">
      <c r="B50" s="1" t="s">
        <v>6</v>
      </c>
      <c r="C50" s="2">
        <v>202202</v>
      </c>
      <c r="D50" s="2">
        <v>131332</v>
      </c>
      <c r="E50" s="2">
        <v>70101</v>
      </c>
      <c r="F50" s="2">
        <v>769</v>
      </c>
      <c r="G50" s="2">
        <v>121272</v>
      </c>
      <c r="H50" s="2">
        <v>87252</v>
      </c>
      <c r="I50" s="2">
        <v>33560</v>
      </c>
      <c r="J50" s="2">
        <v>460</v>
      </c>
      <c r="K50" s="2">
        <v>80930</v>
      </c>
      <c r="L50" s="2">
        <v>44080</v>
      </c>
      <c r="M50" s="2">
        <v>36541</v>
      </c>
      <c r="N50" s="2">
        <v>309</v>
      </c>
    </row>
    <row r="51" spans="2:14" ht="27" customHeight="1">
      <c r="B51" s="1" t="s">
        <v>7</v>
      </c>
      <c r="C51" s="2">
        <v>55068</v>
      </c>
      <c r="D51" s="2">
        <v>36516</v>
      </c>
      <c r="E51" s="2">
        <v>18415</v>
      </c>
      <c r="F51" s="2">
        <v>137</v>
      </c>
      <c r="G51" s="2">
        <v>11204</v>
      </c>
      <c r="H51" s="2">
        <v>9052</v>
      </c>
      <c r="I51" s="2">
        <v>2129</v>
      </c>
      <c r="J51" s="2">
        <v>23</v>
      </c>
      <c r="K51" s="2">
        <v>43864</v>
      </c>
      <c r="L51" s="2">
        <v>27464</v>
      </c>
      <c r="M51" s="2">
        <v>16286</v>
      </c>
      <c r="N51" s="2">
        <v>114</v>
      </c>
    </row>
    <row r="52" spans="2:14" ht="27" customHeight="1">
      <c r="B52" s="1" t="s">
        <v>8</v>
      </c>
      <c r="C52" s="2">
        <v>63534</v>
      </c>
      <c r="D52" s="2">
        <v>36579</v>
      </c>
      <c r="E52" s="2">
        <v>26647</v>
      </c>
      <c r="F52" s="2">
        <v>308</v>
      </c>
      <c r="G52" s="2">
        <v>13314</v>
      </c>
      <c r="H52" s="2">
        <v>10089</v>
      </c>
      <c r="I52" s="2">
        <v>3173</v>
      </c>
      <c r="J52" s="2">
        <v>52</v>
      </c>
      <c r="K52" s="2">
        <v>50220</v>
      </c>
      <c r="L52" s="2">
        <v>26490</v>
      </c>
      <c r="M52" s="2">
        <v>23474</v>
      </c>
      <c r="N52" s="2">
        <v>256</v>
      </c>
    </row>
    <row r="53" spans="2:14" ht="27" customHeight="1">
      <c r="B53" s="1" t="s">
        <v>9</v>
      </c>
      <c r="C53" s="2">
        <v>95211</v>
      </c>
      <c r="D53" s="2">
        <v>56089</v>
      </c>
      <c r="E53" s="2">
        <v>38835</v>
      </c>
      <c r="F53" s="2">
        <v>287</v>
      </c>
      <c r="G53" s="2">
        <v>22608</v>
      </c>
      <c r="H53" s="2">
        <v>16471</v>
      </c>
      <c r="I53" s="2">
        <v>6092</v>
      </c>
      <c r="J53" s="2">
        <v>45</v>
      </c>
      <c r="K53" s="2">
        <v>72603</v>
      </c>
      <c r="L53" s="2">
        <v>39618</v>
      </c>
      <c r="M53" s="2">
        <v>32743</v>
      </c>
      <c r="N53" s="2">
        <v>242</v>
      </c>
    </row>
    <row r="54" spans="2:14" ht="27" customHeight="1">
      <c r="B54" s="65" t="s">
        <v>106</v>
      </c>
      <c r="C54" s="65"/>
      <c r="D54" s="65"/>
      <c r="E54" s="65"/>
      <c r="F54" s="65"/>
      <c r="G54" s="65"/>
      <c r="H54" s="6"/>
      <c r="I54" s="6"/>
      <c r="J54" s="6"/>
      <c r="K54" s="6"/>
      <c r="L54" s="6"/>
      <c r="M54" s="6"/>
      <c r="N54" s="6"/>
    </row>
    <row r="55" spans="2:14" ht="27" customHeight="1">
      <c r="B55" s="66" t="s">
        <v>14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2:14" ht="27" customHeight="1">
      <c r="B56" s="67" t="s">
        <v>0</v>
      </c>
      <c r="C56" s="67" t="s">
        <v>1</v>
      </c>
      <c r="D56" s="67"/>
      <c r="E56" s="67"/>
      <c r="F56" s="67"/>
      <c r="G56" s="67" t="s">
        <v>2</v>
      </c>
      <c r="H56" s="67"/>
      <c r="I56" s="67"/>
      <c r="J56" s="67"/>
      <c r="K56" s="67" t="s">
        <v>3</v>
      </c>
      <c r="L56" s="67"/>
      <c r="M56" s="67"/>
      <c r="N56" s="67"/>
    </row>
    <row r="57" spans="2:14" ht="27" customHeight="1">
      <c r="B57" s="67"/>
      <c r="C57" s="4" t="s">
        <v>1</v>
      </c>
      <c r="D57" s="4" t="s">
        <v>11</v>
      </c>
      <c r="E57" s="4" t="s">
        <v>12</v>
      </c>
      <c r="F57" s="4" t="s">
        <v>40</v>
      </c>
      <c r="G57" s="4" t="s">
        <v>1</v>
      </c>
      <c r="H57" s="4" t="s">
        <v>11</v>
      </c>
      <c r="I57" s="4" t="s">
        <v>12</v>
      </c>
      <c r="J57" s="4" t="s">
        <v>40</v>
      </c>
      <c r="K57" s="4" t="s">
        <v>1</v>
      </c>
      <c r="L57" s="4" t="s">
        <v>11</v>
      </c>
      <c r="M57" s="4" t="s">
        <v>12</v>
      </c>
      <c r="N57" s="4" t="s">
        <v>40</v>
      </c>
    </row>
    <row r="58" spans="2:14" ht="27" customHeight="1">
      <c r="B58" s="1" t="s">
        <v>5</v>
      </c>
      <c r="C58" s="2">
        <v>388600</v>
      </c>
      <c r="D58" s="2">
        <v>121899</v>
      </c>
      <c r="E58" s="2">
        <v>264265</v>
      </c>
      <c r="F58" s="2">
        <v>2436</v>
      </c>
      <c r="G58" s="2">
        <v>153614</v>
      </c>
      <c r="H58" s="2">
        <v>71798</v>
      </c>
      <c r="I58" s="2">
        <v>80902</v>
      </c>
      <c r="J58" s="2">
        <v>914</v>
      </c>
      <c r="K58" s="2">
        <v>234986</v>
      </c>
      <c r="L58" s="2">
        <v>50101</v>
      </c>
      <c r="M58" s="2">
        <v>183363</v>
      </c>
      <c r="N58" s="2">
        <v>1522</v>
      </c>
    </row>
    <row r="59" spans="2:14" ht="27" customHeight="1">
      <c r="B59" s="1" t="s">
        <v>6</v>
      </c>
      <c r="C59" s="2">
        <v>184583</v>
      </c>
      <c r="D59" s="2">
        <v>67186</v>
      </c>
      <c r="E59" s="2">
        <v>116135</v>
      </c>
      <c r="F59" s="2">
        <v>1262</v>
      </c>
      <c r="G59" s="2">
        <v>110417</v>
      </c>
      <c r="H59" s="2">
        <v>51214</v>
      </c>
      <c r="I59" s="2">
        <v>58495</v>
      </c>
      <c r="J59" s="2">
        <v>708</v>
      </c>
      <c r="K59" s="2">
        <v>74166</v>
      </c>
      <c r="L59" s="2">
        <v>15972</v>
      </c>
      <c r="M59" s="2">
        <v>57640</v>
      </c>
      <c r="N59" s="2">
        <v>554</v>
      </c>
    </row>
    <row r="60" spans="2:14" ht="27" customHeight="1">
      <c r="B60" s="1" t="s">
        <v>7</v>
      </c>
      <c r="C60" s="2">
        <v>53014</v>
      </c>
      <c r="D60" s="2">
        <v>19853</v>
      </c>
      <c r="E60" s="2">
        <v>32898</v>
      </c>
      <c r="F60" s="2">
        <v>263</v>
      </c>
      <c r="G60" s="2">
        <v>10195</v>
      </c>
      <c r="H60" s="2">
        <v>6045</v>
      </c>
      <c r="I60" s="2">
        <v>4104</v>
      </c>
      <c r="J60" s="2">
        <v>46</v>
      </c>
      <c r="K60" s="2">
        <v>42819</v>
      </c>
      <c r="L60" s="2">
        <v>13808</v>
      </c>
      <c r="M60" s="2">
        <v>28794</v>
      </c>
      <c r="N60" s="2">
        <v>217</v>
      </c>
    </row>
    <row r="61" spans="2:14" ht="27" customHeight="1">
      <c r="B61" s="1" t="s">
        <v>8</v>
      </c>
      <c r="C61" s="2">
        <v>59880</v>
      </c>
      <c r="D61" s="2">
        <v>14154</v>
      </c>
      <c r="E61" s="2">
        <v>45281</v>
      </c>
      <c r="F61" s="2">
        <v>445</v>
      </c>
      <c r="G61" s="2">
        <v>12093</v>
      </c>
      <c r="H61" s="2">
        <v>6110</v>
      </c>
      <c r="I61" s="2">
        <v>5905</v>
      </c>
      <c r="J61" s="2">
        <v>78</v>
      </c>
      <c r="K61" s="2">
        <v>47787</v>
      </c>
      <c r="L61" s="2">
        <v>8044</v>
      </c>
      <c r="M61" s="2">
        <v>39376</v>
      </c>
      <c r="N61" s="2">
        <v>367</v>
      </c>
    </row>
    <row r="62" spans="2:14" ht="27" customHeight="1">
      <c r="B62" s="1" t="s">
        <v>9</v>
      </c>
      <c r="C62" s="2">
        <v>91123</v>
      </c>
      <c r="D62" s="2">
        <v>20706</v>
      </c>
      <c r="E62" s="2">
        <v>69951</v>
      </c>
      <c r="F62" s="2">
        <v>466</v>
      </c>
      <c r="G62" s="2">
        <v>20909</v>
      </c>
      <c r="H62" s="2">
        <v>8429</v>
      </c>
      <c r="I62" s="2">
        <v>12398</v>
      </c>
      <c r="J62" s="2">
        <v>82</v>
      </c>
      <c r="K62" s="2">
        <v>70214</v>
      </c>
      <c r="L62" s="2">
        <v>12277</v>
      </c>
      <c r="M62" s="2">
        <v>57553</v>
      </c>
      <c r="N62" s="2">
        <v>384</v>
      </c>
    </row>
    <row r="63" spans="2:14" ht="27" customHeight="1">
      <c r="B63" s="65" t="s">
        <v>106</v>
      </c>
      <c r="C63" s="65"/>
      <c r="D63" s="65"/>
      <c r="E63" s="65"/>
      <c r="F63" s="65"/>
      <c r="G63" s="65"/>
      <c r="H63" s="6"/>
      <c r="I63" s="6"/>
      <c r="J63" s="6"/>
      <c r="K63" s="6"/>
      <c r="L63" s="6"/>
      <c r="M63" s="6"/>
      <c r="N63" s="6"/>
    </row>
    <row r="64" spans="2:14" ht="27" customHeight="1">
      <c r="B64" s="68" t="s">
        <v>15</v>
      </c>
      <c r="C64" s="68"/>
      <c r="D64" s="68"/>
      <c r="E64" s="68"/>
      <c r="F64" s="68"/>
      <c r="G64" s="68"/>
      <c r="H64" s="68"/>
      <c r="I64" s="68"/>
      <c r="J64" s="68"/>
      <c r="K64" s="68"/>
      <c r="L64" s="48"/>
      <c r="M64" s="48"/>
      <c r="N64" s="48"/>
    </row>
    <row r="65" spans="2:14" ht="27" customHeight="1">
      <c r="B65" s="67" t="s">
        <v>0</v>
      </c>
      <c r="C65" s="67" t="s">
        <v>16</v>
      </c>
      <c r="D65" s="67"/>
      <c r="E65" s="67"/>
      <c r="F65" s="67" t="s">
        <v>2</v>
      </c>
      <c r="G65" s="67"/>
      <c r="H65" s="67"/>
      <c r="I65" s="67" t="s">
        <v>3</v>
      </c>
      <c r="J65" s="67"/>
      <c r="K65" s="67"/>
      <c r="L65" s="10"/>
      <c r="M65" s="10"/>
      <c r="N65" s="10"/>
    </row>
    <row r="66" spans="2:14" ht="27" customHeight="1">
      <c r="B66" s="67"/>
      <c r="C66" s="4" t="s">
        <v>17</v>
      </c>
      <c r="D66" s="4" t="s">
        <v>4</v>
      </c>
      <c r="E66" s="4" t="s">
        <v>18</v>
      </c>
      <c r="F66" s="4" t="s">
        <v>17</v>
      </c>
      <c r="G66" s="4" t="s">
        <v>4</v>
      </c>
      <c r="H66" s="4" t="s">
        <v>18</v>
      </c>
      <c r="I66" s="4" t="s">
        <v>17</v>
      </c>
      <c r="J66" s="4" t="s">
        <v>4</v>
      </c>
      <c r="K66" s="4" t="s">
        <v>18</v>
      </c>
      <c r="L66" s="10"/>
      <c r="M66" s="10"/>
      <c r="N66" s="10"/>
    </row>
    <row r="67" spans="2:14" ht="27" customHeight="1">
      <c r="B67" s="1" t="s">
        <v>5</v>
      </c>
      <c r="C67" s="3">
        <f>D40/C40*100</f>
        <v>47.52769958303039</v>
      </c>
      <c r="D67" s="3">
        <f>D49/C49*100</f>
        <v>62.621780464646704</v>
      </c>
      <c r="E67" s="3">
        <f>D58/C58*100</f>
        <v>31.368759650025734</v>
      </c>
      <c r="F67" s="3">
        <f>H40/G40*100</f>
        <v>60.4517844055501</v>
      </c>
      <c r="G67" s="3">
        <f>H49/G49*100</f>
        <v>72.96048646658512</v>
      </c>
      <c r="H67" s="3">
        <f>H58/G58*100</f>
        <v>46.73922949731144</v>
      </c>
      <c r="I67" s="3">
        <f>L40/K40*100</f>
        <v>38.90423391483269</v>
      </c>
      <c r="J67" s="3">
        <f>L49/K49*100</f>
        <v>55.59069046147882</v>
      </c>
      <c r="K67" s="3">
        <f>L58/K58*100</f>
        <v>21.32084464606402</v>
      </c>
      <c r="M67" s="49"/>
      <c r="N67" s="49"/>
    </row>
    <row r="68" spans="2:14" ht="27" customHeight="1">
      <c r="B68" s="1" t="s">
        <v>6</v>
      </c>
      <c r="C68" s="3">
        <f>D41/C41*100</f>
        <v>51.32515480176325</v>
      </c>
      <c r="D68" s="3">
        <f>D50/C50*100</f>
        <v>64.95089069346494</v>
      </c>
      <c r="E68" s="3">
        <f>D59/C59*100</f>
        <v>36.398801623118054</v>
      </c>
      <c r="F68" s="3">
        <f>H41/G41*100</f>
        <v>59.76373500684107</v>
      </c>
      <c r="G68" s="3">
        <f>H50/G50*100</f>
        <v>71.94735800514546</v>
      </c>
      <c r="H68" s="3">
        <f>H59/G59*100</f>
        <v>46.382350543847416</v>
      </c>
      <c r="I68" s="3">
        <f>L41/K41*100</f>
        <v>38.719244854799605</v>
      </c>
      <c r="J68" s="3">
        <f>L50/K50*100</f>
        <v>54.46682318052638</v>
      </c>
      <c r="K68" s="3">
        <f>L59/K59*100</f>
        <v>21.535474476175068</v>
      </c>
      <c r="L68" s="49"/>
      <c r="M68" s="49"/>
      <c r="N68" s="49"/>
    </row>
    <row r="69" spans="2:14" ht="27" customHeight="1">
      <c r="B69" s="1" t="s">
        <v>7</v>
      </c>
      <c r="C69" s="3">
        <f>D42/C42*100</f>
        <v>52.15392017172147</v>
      </c>
      <c r="D69" s="3">
        <f>D51/C51*100</f>
        <v>66.31074308128132</v>
      </c>
      <c r="E69" s="3">
        <f>D60/C60*100</f>
        <v>37.448598483419474</v>
      </c>
      <c r="F69" s="3">
        <f>H42/G42*100</f>
        <v>70.55002570213561</v>
      </c>
      <c r="G69" s="3">
        <f>H51/G51*100</f>
        <v>80.79257408068547</v>
      </c>
      <c r="H69" s="3">
        <f>H60/G60*100</f>
        <v>59.29377145659637</v>
      </c>
      <c r="I69" s="3">
        <f>L42/K42*100</f>
        <v>47.612565324227354</v>
      </c>
      <c r="J69" s="3">
        <f>L51/K51*100</f>
        <v>62.61170891847529</v>
      </c>
      <c r="K69" s="3">
        <f>L60/K60*100</f>
        <v>32.24736682313926</v>
      </c>
      <c r="L69" s="49"/>
      <c r="M69" s="49"/>
      <c r="N69" s="49"/>
    </row>
    <row r="70" spans="2:14" ht="27" customHeight="1">
      <c r="B70" s="1" t="s">
        <v>8</v>
      </c>
      <c r="C70" s="3">
        <f>D43/C43*100</f>
        <v>41.10797802518353</v>
      </c>
      <c r="D70" s="3">
        <f>D52/C52*100</f>
        <v>57.573897440740396</v>
      </c>
      <c r="E70" s="3">
        <f>D61/C61*100</f>
        <v>23.637274549098198</v>
      </c>
      <c r="F70" s="3">
        <f>H43/G43*100</f>
        <v>63.75801944346047</v>
      </c>
      <c r="G70" s="3">
        <f>H52/G52*100</f>
        <v>75.77737719693556</v>
      </c>
      <c r="H70" s="3">
        <f>H61/G61*100</f>
        <v>50.52509716364839</v>
      </c>
      <c r="I70" s="3">
        <f>L43/K43*100</f>
        <v>35.23625863458732</v>
      </c>
      <c r="J70" s="3">
        <f>L52/K52*100</f>
        <v>52.747909199522105</v>
      </c>
      <c r="K70" s="3">
        <f>L61/K61*100</f>
        <v>16.83302990353025</v>
      </c>
      <c r="L70" s="49"/>
      <c r="M70" s="49"/>
      <c r="N70" s="49"/>
    </row>
    <row r="71" spans="2:14" ht="27" customHeight="1">
      <c r="B71" s="1" t="s">
        <v>9</v>
      </c>
      <c r="C71" s="3">
        <f>D44/C44*100</f>
        <v>41.21362714265781</v>
      </c>
      <c r="D71" s="3">
        <f>D53/C53*100</f>
        <v>58.91020995473212</v>
      </c>
      <c r="E71" s="3">
        <f>D62/C62*100</f>
        <v>22.72313246929974</v>
      </c>
      <c r="F71" s="3">
        <f>H44/G44*100</f>
        <v>57.21901785509112</v>
      </c>
      <c r="G71" s="3">
        <f>H53/G53*100</f>
        <v>72.85474168435951</v>
      </c>
      <c r="H71" s="3">
        <f>H62/G62*100</f>
        <v>40.31278396862595</v>
      </c>
      <c r="I71" s="3">
        <f>L44/K44*100</f>
        <v>36.336710615683</v>
      </c>
      <c r="J71" s="3">
        <f>L53/K53*100</f>
        <v>54.5679930581381</v>
      </c>
      <c r="K71" s="3">
        <f>L62/K62*100</f>
        <v>17.48511692824793</v>
      </c>
      <c r="L71" s="49"/>
      <c r="M71" s="49"/>
      <c r="N71" s="49"/>
    </row>
    <row r="72" spans="2:14" ht="27" customHeight="1">
      <c r="B72" s="65" t="s">
        <v>106</v>
      </c>
      <c r="C72" s="65"/>
      <c r="D72" s="65"/>
      <c r="E72" s="65"/>
      <c r="F72" s="65"/>
      <c r="G72" s="65"/>
      <c r="H72" s="6"/>
      <c r="I72" s="6"/>
      <c r="J72" s="6"/>
      <c r="K72" s="6"/>
      <c r="L72" s="43"/>
      <c r="M72" s="43"/>
      <c r="N72" s="43"/>
    </row>
  </sheetData>
  <mergeCells count="48">
    <mergeCell ref="B36:F36"/>
    <mergeCell ref="B27:F27"/>
    <mergeCell ref="B28:K28"/>
    <mergeCell ref="B29:B30"/>
    <mergeCell ref="C29:E29"/>
    <mergeCell ref="F29:H29"/>
    <mergeCell ref="I29:K29"/>
    <mergeCell ref="B18:F18"/>
    <mergeCell ref="B19:K19"/>
    <mergeCell ref="B20:B21"/>
    <mergeCell ref="C20:E20"/>
    <mergeCell ref="F20:H20"/>
    <mergeCell ref="I20:K20"/>
    <mergeCell ref="B9:F9"/>
    <mergeCell ref="B10:K10"/>
    <mergeCell ref="B11:B12"/>
    <mergeCell ref="C11:E11"/>
    <mergeCell ref="F11:H11"/>
    <mergeCell ref="I11:K11"/>
    <mergeCell ref="B1:K1"/>
    <mergeCell ref="B2:B3"/>
    <mergeCell ref="C2:E2"/>
    <mergeCell ref="F2:H2"/>
    <mergeCell ref="I2:K2"/>
    <mergeCell ref="F65:H65"/>
    <mergeCell ref="I65:K65"/>
    <mergeCell ref="B56:B57"/>
    <mergeCell ref="B38:B39"/>
    <mergeCell ref="B47:B48"/>
    <mergeCell ref="B45:G45"/>
    <mergeCell ref="B46:N46"/>
    <mergeCell ref="C47:F47"/>
    <mergeCell ref="G47:J47"/>
    <mergeCell ref="K47:N47"/>
    <mergeCell ref="B37:N37"/>
    <mergeCell ref="C38:F38"/>
    <mergeCell ref="G38:J38"/>
    <mergeCell ref="K38:N38"/>
    <mergeCell ref="B63:G63"/>
    <mergeCell ref="B72:G72"/>
    <mergeCell ref="B54:G54"/>
    <mergeCell ref="B55:N55"/>
    <mergeCell ref="C56:F56"/>
    <mergeCell ref="G56:J56"/>
    <mergeCell ref="K56:N56"/>
    <mergeCell ref="B64:K64"/>
    <mergeCell ref="B65:B66"/>
    <mergeCell ref="C65:E65"/>
  </mergeCells>
  <printOptions/>
  <pageMargins left="0.25" right="0.35" top="0.29" bottom="0.25" header="0.1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rightToLeft="1" workbookViewId="0" topLeftCell="U1">
      <selection activeCell="Y1" sqref="Y1:AI33"/>
    </sheetView>
  </sheetViews>
  <sheetFormatPr defaultColWidth="9.140625" defaultRowHeight="18" customHeight="1"/>
  <cols>
    <col min="1" max="11" width="9.140625" style="28" customWidth="1"/>
    <col min="12" max="12" width="9.140625" style="27" customWidth="1"/>
    <col min="13" max="23" width="9.140625" style="28" customWidth="1"/>
    <col min="24" max="24" width="9.140625" style="27" customWidth="1"/>
    <col min="25" max="16384" width="9.140625" style="28" customWidth="1"/>
  </cols>
  <sheetData>
    <row r="1" spans="1:35" ht="18" customHeight="1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M1" s="77" t="s">
        <v>88</v>
      </c>
      <c r="N1" s="77"/>
      <c r="O1" s="77"/>
      <c r="P1" s="77"/>
      <c r="Q1" s="77"/>
      <c r="R1" s="77"/>
      <c r="S1" s="77"/>
      <c r="T1" s="77"/>
      <c r="U1" s="77"/>
      <c r="V1" s="77"/>
      <c r="W1" s="77"/>
      <c r="Y1" s="77" t="s">
        <v>88</v>
      </c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50" customFormat="1" ht="18" customHeight="1">
      <c r="A2" s="73" t="s">
        <v>0</v>
      </c>
      <c r="B2" s="70" t="s">
        <v>16</v>
      </c>
      <c r="C2" s="71"/>
      <c r="D2" s="71"/>
      <c r="E2" s="71"/>
      <c r="F2" s="71"/>
      <c r="G2" s="71"/>
      <c r="H2" s="71"/>
      <c r="I2" s="71"/>
      <c r="J2" s="71"/>
      <c r="K2" s="72"/>
      <c r="L2" s="45"/>
      <c r="M2" s="73" t="s">
        <v>0</v>
      </c>
      <c r="N2" s="70" t="s">
        <v>49</v>
      </c>
      <c r="O2" s="71"/>
      <c r="P2" s="71"/>
      <c r="Q2" s="71"/>
      <c r="R2" s="71"/>
      <c r="S2" s="71"/>
      <c r="T2" s="71"/>
      <c r="U2" s="71"/>
      <c r="V2" s="71"/>
      <c r="W2" s="72"/>
      <c r="X2" s="45"/>
      <c r="Y2" s="73" t="s">
        <v>0</v>
      </c>
      <c r="Z2" s="70" t="s">
        <v>50</v>
      </c>
      <c r="AA2" s="71"/>
      <c r="AB2" s="71"/>
      <c r="AC2" s="71"/>
      <c r="AD2" s="71"/>
      <c r="AE2" s="71"/>
      <c r="AF2" s="71"/>
      <c r="AG2" s="71"/>
      <c r="AH2" s="71"/>
      <c r="AI2" s="72"/>
    </row>
    <row r="3" spans="1:35" s="51" customFormat="1" ht="18" customHeight="1">
      <c r="A3" s="73"/>
      <c r="B3" s="73" t="s">
        <v>1</v>
      </c>
      <c r="C3" s="70" t="s">
        <v>57</v>
      </c>
      <c r="D3" s="71"/>
      <c r="E3" s="71"/>
      <c r="F3" s="71"/>
      <c r="G3" s="71"/>
      <c r="H3" s="71"/>
      <c r="I3" s="71"/>
      <c r="J3" s="72"/>
      <c r="K3" s="73" t="s">
        <v>58</v>
      </c>
      <c r="L3" s="45"/>
      <c r="M3" s="73"/>
      <c r="N3" s="73" t="s">
        <v>1</v>
      </c>
      <c r="O3" s="70" t="s">
        <v>57</v>
      </c>
      <c r="P3" s="71"/>
      <c r="Q3" s="71"/>
      <c r="R3" s="71"/>
      <c r="S3" s="71"/>
      <c r="T3" s="71"/>
      <c r="U3" s="71"/>
      <c r="V3" s="72"/>
      <c r="W3" s="73" t="s">
        <v>58</v>
      </c>
      <c r="X3" s="45"/>
      <c r="Y3" s="73"/>
      <c r="Z3" s="73" t="s">
        <v>1</v>
      </c>
      <c r="AA3" s="70" t="s">
        <v>57</v>
      </c>
      <c r="AB3" s="71"/>
      <c r="AC3" s="71"/>
      <c r="AD3" s="71"/>
      <c r="AE3" s="71"/>
      <c r="AF3" s="71"/>
      <c r="AG3" s="71"/>
      <c r="AH3" s="72"/>
      <c r="AI3" s="73" t="s">
        <v>58</v>
      </c>
    </row>
    <row r="4" spans="1:35" s="51" customFormat="1" ht="25.5" customHeight="1">
      <c r="A4" s="73"/>
      <c r="B4" s="73"/>
      <c r="C4" s="73" t="s">
        <v>59</v>
      </c>
      <c r="D4" s="73" t="s">
        <v>60</v>
      </c>
      <c r="E4" s="73" t="s">
        <v>61</v>
      </c>
      <c r="F4" s="73" t="s">
        <v>62</v>
      </c>
      <c r="G4" s="73" t="s">
        <v>63</v>
      </c>
      <c r="H4" s="73" t="s">
        <v>64</v>
      </c>
      <c r="I4" s="74" t="s">
        <v>65</v>
      </c>
      <c r="J4" s="75" t="s">
        <v>40</v>
      </c>
      <c r="K4" s="73"/>
      <c r="L4" s="45"/>
      <c r="M4" s="73"/>
      <c r="N4" s="73"/>
      <c r="O4" s="73" t="s">
        <v>59</v>
      </c>
      <c r="P4" s="73" t="s">
        <v>60</v>
      </c>
      <c r="Q4" s="73" t="s">
        <v>61</v>
      </c>
      <c r="R4" s="73" t="s">
        <v>62</v>
      </c>
      <c r="S4" s="73" t="s">
        <v>63</v>
      </c>
      <c r="T4" s="73" t="s">
        <v>64</v>
      </c>
      <c r="U4" s="74" t="s">
        <v>65</v>
      </c>
      <c r="V4" s="75" t="s">
        <v>40</v>
      </c>
      <c r="W4" s="73"/>
      <c r="X4" s="45"/>
      <c r="Y4" s="73"/>
      <c r="Z4" s="73"/>
      <c r="AA4" s="73" t="s">
        <v>59</v>
      </c>
      <c r="AB4" s="73" t="s">
        <v>60</v>
      </c>
      <c r="AC4" s="73" t="s">
        <v>61</v>
      </c>
      <c r="AD4" s="73" t="s">
        <v>62</v>
      </c>
      <c r="AE4" s="73" t="s">
        <v>63</v>
      </c>
      <c r="AF4" s="73" t="s">
        <v>64</v>
      </c>
      <c r="AG4" s="74" t="s">
        <v>65</v>
      </c>
      <c r="AH4" s="75" t="s">
        <v>40</v>
      </c>
      <c r="AI4" s="73"/>
    </row>
    <row r="5" spans="1:35" s="51" customFormat="1" ht="30" customHeight="1">
      <c r="A5" s="73"/>
      <c r="B5" s="73"/>
      <c r="C5" s="73"/>
      <c r="D5" s="73"/>
      <c r="E5" s="73"/>
      <c r="F5" s="73"/>
      <c r="G5" s="73"/>
      <c r="H5" s="73" t="s">
        <v>64</v>
      </c>
      <c r="I5" s="74" t="s">
        <v>65</v>
      </c>
      <c r="J5" s="76"/>
      <c r="K5" s="73"/>
      <c r="L5" s="45"/>
      <c r="M5" s="73"/>
      <c r="N5" s="73"/>
      <c r="O5" s="73"/>
      <c r="P5" s="73"/>
      <c r="Q5" s="73"/>
      <c r="R5" s="73"/>
      <c r="S5" s="73"/>
      <c r="T5" s="73" t="s">
        <v>64</v>
      </c>
      <c r="U5" s="74" t="s">
        <v>65</v>
      </c>
      <c r="V5" s="76"/>
      <c r="W5" s="73"/>
      <c r="X5" s="45"/>
      <c r="Y5" s="73"/>
      <c r="Z5" s="73"/>
      <c r="AA5" s="73"/>
      <c r="AB5" s="73"/>
      <c r="AC5" s="73"/>
      <c r="AD5" s="73"/>
      <c r="AE5" s="73"/>
      <c r="AF5" s="73" t="s">
        <v>64</v>
      </c>
      <c r="AG5" s="74" t="s">
        <v>65</v>
      </c>
      <c r="AH5" s="76"/>
      <c r="AI5" s="73"/>
    </row>
    <row r="6" spans="1:35" ht="24.75" customHeight="1">
      <c r="A6" s="30" t="s">
        <v>5</v>
      </c>
      <c r="B6" s="30">
        <v>210199</v>
      </c>
      <c r="C6" s="30">
        <v>147408</v>
      </c>
      <c r="D6" s="30">
        <v>34534</v>
      </c>
      <c r="E6" s="30">
        <v>15600</v>
      </c>
      <c r="F6" s="30"/>
      <c r="G6" s="30">
        <v>1131</v>
      </c>
      <c r="H6" s="30">
        <v>2822</v>
      </c>
      <c r="I6" s="30">
        <v>232</v>
      </c>
      <c r="J6" s="30">
        <v>8092</v>
      </c>
      <c r="K6" s="30">
        <v>380</v>
      </c>
      <c r="M6" s="30" t="s">
        <v>5</v>
      </c>
      <c r="N6" s="30">
        <v>103154</v>
      </c>
      <c r="O6" s="30">
        <v>63104</v>
      </c>
      <c r="P6" s="30">
        <v>21469</v>
      </c>
      <c r="Q6" s="30">
        <v>11740</v>
      </c>
      <c r="R6" s="30"/>
      <c r="S6" s="30">
        <v>1008</v>
      </c>
      <c r="T6" s="30">
        <v>758</v>
      </c>
      <c r="U6" s="30">
        <v>154</v>
      </c>
      <c r="V6" s="30">
        <v>4743</v>
      </c>
      <c r="W6" s="30">
        <v>178</v>
      </c>
      <c r="Y6" s="30" t="s">
        <v>5</v>
      </c>
      <c r="Z6" s="30">
        <v>106884</v>
      </c>
      <c r="AA6" s="30">
        <v>84188</v>
      </c>
      <c r="AB6" s="30">
        <v>13042</v>
      </c>
      <c r="AC6" s="30">
        <v>3853</v>
      </c>
      <c r="AD6" s="30"/>
      <c r="AE6" s="30">
        <v>123</v>
      </c>
      <c r="AF6" s="30">
        <v>2064</v>
      </c>
      <c r="AG6" s="30">
        <v>78</v>
      </c>
      <c r="AH6" s="30">
        <v>3341</v>
      </c>
      <c r="AI6" s="30">
        <v>195</v>
      </c>
    </row>
    <row r="7" spans="1:35" ht="24.75" customHeight="1">
      <c r="A7" s="30" t="s">
        <v>6</v>
      </c>
      <c r="B7" s="30">
        <v>104995</v>
      </c>
      <c r="C7" s="30">
        <v>70711</v>
      </c>
      <c r="D7" s="30">
        <v>18402</v>
      </c>
      <c r="E7" s="30">
        <v>9239</v>
      </c>
      <c r="F7" s="30"/>
      <c r="G7" s="30">
        <v>973</v>
      </c>
      <c r="H7" s="30">
        <v>1242</v>
      </c>
      <c r="I7" s="30">
        <v>158</v>
      </c>
      <c r="J7" s="30">
        <v>4020</v>
      </c>
      <c r="K7" s="30">
        <v>250</v>
      </c>
      <c r="M7" s="30" t="s">
        <v>6</v>
      </c>
      <c r="N7" s="30">
        <v>72361</v>
      </c>
      <c r="O7" s="30">
        <v>44511</v>
      </c>
      <c r="P7" s="30">
        <v>14856</v>
      </c>
      <c r="Q7" s="30">
        <v>8209</v>
      </c>
      <c r="R7" s="30"/>
      <c r="S7" s="30">
        <v>943</v>
      </c>
      <c r="T7" s="30">
        <v>398</v>
      </c>
      <c r="U7" s="30">
        <v>140</v>
      </c>
      <c r="V7" s="30">
        <v>3143</v>
      </c>
      <c r="W7" s="30">
        <v>161</v>
      </c>
      <c r="Y7" s="30" t="s">
        <v>6</v>
      </c>
      <c r="Z7" s="30">
        <v>32634</v>
      </c>
      <c r="AA7" s="30">
        <v>26200</v>
      </c>
      <c r="AB7" s="30">
        <v>3546</v>
      </c>
      <c r="AC7" s="30">
        <v>1030</v>
      </c>
      <c r="AD7" s="30"/>
      <c r="AE7" s="30">
        <v>30</v>
      </c>
      <c r="AF7" s="30">
        <v>844</v>
      </c>
      <c r="AG7" s="30">
        <v>18</v>
      </c>
      <c r="AH7" s="30">
        <v>877</v>
      </c>
      <c r="AI7" s="30">
        <v>89</v>
      </c>
    </row>
    <row r="8" spans="1:35" ht="24.75" customHeight="1">
      <c r="A8" s="30" t="s">
        <v>7</v>
      </c>
      <c r="B8" s="30">
        <v>29438</v>
      </c>
      <c r="C8" s="30">
        <v>20775</v>
      </c>
      <c r="D8" s="30">
        <v>5064</v>
      </c>
      <c r="E8" s="30">
        <v>1837</v>
      </c>
      <c r="F8" s="30"/>
      <c r="G8" s="30">
        <v>42</v>
      </c>
      <c r="H8" s="30">
        <v>565</v>
      </c>
      <c r="I8" s="30">
        <v>19</v>
      </c>
      <c r="J8" s="30">
        <v>1131</v>
      </c>
      <c r="K8" s="30">
        <v>5</v>
      </c>
      <c r="M8" s="30" t="s">
        <v>7</v>
      </c>
      <c r="N8" s="30">
        <v>7722</v>
      </c>
      <c r="O8" s="30">
        <v>4181</v>
      </c>
      <c r="P8" s="30">
        <v>2073</v>
      </c>
      <c r="Q8" s="30">
        <v>1000</v>
      </c>
      <c r="R8" s="30"/>
      <c r="S8" s="30">
        <v>18</v>
      </c>
      <c r="T8" s="30">
        <v>56</v>
      </c>
      <c r="U8" s="30">
        <v>1</v>
      </c>
      <c r="V8" s="30">
        <v>392</v>
      </c>
      <c r="W8" s="30">
        <v>1</v>
      </c>
      <c r="Y8" s="30" t="s">
        <v>7</v>
      </c>
      <c r="Z8" s="30">
        <v>21716</v>
      </c>
      <c r="AA8" s="30">
        <v>16594</v>
      </c>
      <c r="AB8" s="30">
        <v>2991</v>
      </c>
      <c r="AC8" s="30">
        <v>837</v>
      </c>
      <c r="AD8" s="30"/>
      <c r="AE8" s="30">
        <v>24</v>
      </c>
      <c r="AF8" s="30">
        <v>509</v>
      </c>
      <c r="AG8" s="30">
        <v>18</v>
      </c>
      <c r="AH8" s="30">
        <v>739</v>
      </c>
      <c r="AI8" s="30">
        <v>4</v>
      </c>
    </row>
    <row r="9" spans="1:35" ht="24.75" customHeight="1">
      <c r="A9" s="30" t="s">
        <v>8</v>
      </c>
      <c r="B9" s="30">
        <v>30158</v>
      </c>
      <c r="C9" s="30">
        <v>21485</v>
      </c>
      <c r="D9" s="30">
        <v>4825</v>
      </c>
      <c r="E9" s="30">
        <v>2071</v>
      </c>
      <c r="F9" s="30"/>
      <c r="G9" s="30">
        <v>48</v>
      </c>
      <c r="H9" s="30">
        <v>463</v>
      </c>
      <c r="I9" s="30">
        <v>17</v>
      </c>
      <c r="J9" s="30">
        <v>1194</v>
      </c>
      <c r="K9" s="30">
        <v>55</v>
      </c>
      <c r="M9" s="30" t="s">
        <v>8</v>
      </c>
      <c r="N9" s="30">
        <v>9138</v>
      </c>
      <c r="O9" s="30">
        <v>5017</v>
      </c>
      <c r="P9" s="30">
        <v>2124</v>
      </c>
      <c r="Q9" s="30">
        <v>1363</v>
      </c>
      <c r="R9" s="30"/>
      <c r="S9" s="30">
        <v>24</v>
      </c>
      <c r="T9" s="30">
        <v>63</v>
      </c>
      <c r="U9" s="30">
        <v>5</v>
      </c>
      <c r="V9" s="30">
        <v>537</v>
      </c>
      <c r="W9" s="30">
        <v>5</v>
      </c>
      <c r="Y9" s="30" t="s">
        <v>8</v>
      </c>
      <c r="Z9" s="30">
        <v>20868</v>
      </c>
      <c r="AA9" s="30">
        <v>16359</v>
      </c>
      <c r="AB9" s="30">
        <v>2679</v>
      </c>
      <c r="AC9" s="30">
        <v>701</v>
      </c>
      <c r="AD9" s="30"/>
      <c r="AE9" s="30">
        <v>24</v>
      </c>
      <c r="AF9" s="30">
        <v>400</v>
      </c>
      <c r="AG9" s="30">
        <v>12</v>
      </c>
      <c r="AH9" s="30">
        <v>650</v>
      </c>
      <c r="AI9" s="30">
        <v>43</v>
      </c>
    </row>
    <row r="10" spans="1:35" ht="24.75" customHeight="1">
      <c r="A10" s="30" t="s">
        <v>9</v>
      </c>
      <c r="B10" s="30">
        <v>45608</v>
      </c>
      <c r="C10" s="30">
        <v>34437</v>
      </c>
      <c r="D10" s="30">
        <v>6243</v>
      </c>
      <c r="E10" s="30">
        <v>2453</v>
      </c>
      <c r="F10" s="30"/>
      <c r="G10" s="30">
        <v>68</v>
      </c>
      <c r="H10" s="30">
        <v>552</v>
      </c>
      <c r="I10" s="30">
        <v>38</v>
      </c>
      <c r="J10" s="30">
        <v>1747</v>
      </c>
      <c r="K10" s="30">
        <v>70</v>
      </c>
      <c r="M10" s="30" t="s">
        <v>9</v>
      </c>
      <c r="N10" s="30">
        <v>13933</v>
      </c>
      <c r="O10" s="30">
        <v>9395</v>
      </c>
      <c r="P10" s="30">
        <v>2416</v>
      </c>
      <c r="Q10" s="30">
        <v>1168</v>
      </c>
      <c r="R10" s="30"/>
      <c r="S10" s="30">
        <v>23</v>
      </c>
      <c r="T10" s="30">
        <v>241</v>
      </c>
      <c r="U10" s="30">
        <v>8</v>
      </c>
      <c r="V10" s="30">
        <v>671</v>
      </c>
      <c r="W10" s="30">
        <v>11</v>
      </c>
      <c r="Y10" s="30" t="s">
        <v>9</v>
      </c>
      <c r="Z10" s="30">
        <v>31666</v>
      </c>
      <c r="AA10" s="30">
        <v>25035</v>
      </c>
      <c r="AB10" s="30">
        <v>3826</v>
      </c>
      <c r="AC10" s="30">
        <v>1285</v>
      </c>
      <c r="AD10" s="30"/>
      <c r="AE10" s="30">
        <v>45</v>
      </c>
      <c r="AF10" s="30">
        <v>311</v>
      </c>
      <c r="AG10" s="30">
        <v>30</v>
      </c>
      <c r="AH10" s="30">
        <v>1075</v>
      </c>
      <c r="AI10" s="30">
        <v>59</v>
      </c>
    </row>
    <row r="11" spans="1:35" ht="24.75" customHeight="1">
      <c r="A11" s="78" t="s">
        <v>106</v>
      </c>
      <c r="B11" s="78"/>
      <c r="C11" s="78"/>
      <c r="D11" s="78"/>
      <c r="E11" s="78"/>
      <c r="F11" s="31"/>
      <c r="G11" s="31"/>
      <c r="H11" s="31"/>
      <c r="I11" s="31"/>
      <c r="J11" s="31"/>
      <c r="K11" s="31"/>
      <c r="M11" s="78" t="s">
        <v>106</v>
      </c>
      <c r="N11" s="78"/>
      <c r="O11" s="78"/>
      <c r="P11" s="78"/>
      <c r="Q11" s="78"/>
      <c r="R11" s="31"/>
      <c r="S11" s="31"/>
      <c r="T11" s="31"/>
      <c r="U11" s="31"/>
      <c r="V11" s="31"/>
      <c r="W11" s="31"/>
      <c r="Y11" s="78" t="s">
        <v>106</v>
      </c>
      <c r="Z11" s="78"/>
      <c r="AA11" s="78"/>
      <c r="AB11" s="78"/>
      <c r="AC11" s="78"/>
      <c r="AD11" s="31"/>
      <c r="AE11" s="31"/>
      <c r="AF11" s="31"/>
      <c r="AG11" s="31"/>
      <c r="AH11" s="31"/>
      <c r="AI11" s="31"/>
    </row>
    <row r="12" spans="1:35" ht="24.75" customHeight="1">
      <c r="A12" s="77" t="s">
        <v>89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M12" s="77" t="s">
        <v>89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Y12" s="77" t="s">
        <v>89</v>
      </c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s="50" customFormat="1" ht="18" customHeight="1">
      <c r="A13" s="73" t="s">
        <v>0</v>
      </c>
      <c r="B13" s="70" t="s">
        <v>16</v>
      </c>
      <c r="C13" s="71"/>
      <c r="D13" s="71"/>
      <c r="E13" s="71"/>
      <c r="F13" s="71"/>
      <c r="G13" s="71"/>
      <c r="H13" s="71"/>
      <c r="I13" s="71"/>
      <c r="J13" s="71"/>
      <c r="K13" s="72"/>
      <c r="L13" s="45"/>
      <c r="M13" s="73" t="s">
        <v>0</v>
      </c>
      <c r="N13" s="70" t="s">
        <v>49</v>
      </c>
      <c r="O13" s="71"/>
      <c r="P13" s="71"/>
      <c r="Q13" s="71"/>
      <c r="R13" s="71"/>
      <c r="S13" s="71"/>
      <c r="T13" s="71"/>
      <c r="U13" s="71"/>
      <c r="V13" s="71"/>
      <c r="W13" s="72"/>
      <c r="X13" s="45"/>
      <c r="Y13" s="73" t="s">
        <v>0</v>
      </c>
      <c r="Z13" s="70" t="s">
        <v>50</v>
      </c>
      <c r="AA13" s="71"/>
      <c r="AB13" s="71"/>
      <c r="AC13" s="71"/>
      <c r="AD13" s="71"/>
      <c r="AE13" s="71"/>
      <c r="AF13" s="71"/>
      <c r="AG13" s="71"/>
      <c r="AH13" s="71"/>
      <c r="AI13" s="72"/>
    </row>
    <row r="14" spans="1:35" s="50" customFormat="1" ht="18" customHeight="1">
      <c r="A14" s="73"/>
      <c r="B14" s="79" t="s">
        <v>1</v>
      </c>
      <c r="C14" s="70" t="s">
        <v>57</v>
      </c>
      <c r="D14" s="71"/>
      <c r="E14" s="71"/>
      <c r="F14" s="71"/>
      <c r="G14" s="71"/>
      <c r="H14" s="71"/>
      <c r="I14" s="71"/>
      <c r="J14" s="72"/>
      <c r="K14" s="79" t="s">
        <v>58</v>
      </c>
      <c r="L14" s="45"/>
      <c r="M14" s="73"/>
      <c r="N14" s="73" t="s">
        <v>1</v>
      </c>
      <c r="O14" s="70" t="s">
        <v>57</v>
      </c>
      <c r="P14" s="71"/>
      <c r="Q14" s="71"/>
      <c r="R14" s="71"/>
      <c r="S14" s="71"/>
      <c r="T14" s="71"/>
      <c r="U14" s="71"/>
      <c r="V14" s="72"/>
      <c r="W14" s="73" t="s">
        <v>58</v>
      </c>
      <c r="X14" s="45"/>
      <c r="Y14" s="73"/>
      <c r="Z14" s="73" t="s">
        <v>1</v>
      </c>
      <c r="AA14" s="70" t="s">
        <v>57</v>
      </c>
      <c r="AB14" s="71"/>
      <c r="AC14" s="71"/>
      <c r="AD14" s="71"/>
      <c r="AE14" s="71"/>
      <c r="AF14" s="71"/>
      <c r="AG14" s="71"/>
      <c r="AH14" s="72"/>
      <c r="AI14" s="73" t="s">
        <v>58</v>
      </c>
    </row>
    <row r="15" spans="1:35" s="51" customFormat="1" ht="25.5" customHeight="1">
      <c r="A15" s="73"/>
      <c r="B15" s="80"/>
      <c r="C15" s="73" t="s">
        <v>59</v>
      </c>
      <c r="D15" s="73" t="s">
        <v>60</v>
      </c>
      <c r="E15" s="73" t="s">
        <v>61</v>
      </c>
      <c r="F15" s="73" t="s">
        <v>62</v>
      </c>
      <c r="G15" s="73" t="s">
        <v>63</v>
      </c>
      <c r="H15" s="73" t="s">
        <v>64</v>
      </c>
      <c r="I15" s="74" t="s">
        <v>65</v>
      </c>
      <c r="J15" s="75" t="s">
        <v>40</v>
      </c>
      <c r="K15" s="80"/>
      <c r="L15" s="45"/>
      <c r="M15" s="73"/>
      <c r="N15" s="73"/>
      <c r="O15" s="73" t="s">
        <v>59</v>
      </c>
      <c r="P15" s="73" t="s">
        <v>60</v>
      </c>
      <c r="Q15" s="73" t="s">
        <v>61</v>
      </c>
      <c r="R15" s="73" t="s">
        <v>62</v>
      </c>
      <c r="S15" s="73" t="s">
        <v>63</v>
      </c>
      <c r="T15" s="73" t="s">
        <v>64</v>
      </c>
      <c r="U15" s="74" t="s">
        <v>65</v>
      </c>
      <c r="V15" s="75" t="s">
        <v>40</v>
      </c>
      <c r="W15" s="73"/>
      <c r="X15" s="45"/>
      <c r="Y15" s="73"/>
      <c r="Z15" s="73"/>
      <c r="AA15" s="73" t="s">
        <v>59</v>
      </c>
      <c r="AB15" s="73" t="s">
        <v>60</v>
      </c>
      <c r="AC15" s="73" t="s">
        <v>61</v>
      </c>
      <c r="AD15" s="73" t="s">
        <v>62</v>
      </c>
      <c r="AE15" s="73" t="s">
        <v>63</v>
      </c>
      <c r="AF15" s="73" t="s">
        <v>64</v>
      </c>
      <c r="AG15" s="74" t="s">
        <v>65</v>
      </c>
      <c r="AH15" s="75" t="s">
        <v>40</v>
      </c>
      <c r="AI15" s="73"/>
    </row>
    <row r="16" spans="1:35" s="51" customFormat="1" ht="30" customHeight="1">
      <c r="A16" s="73"/>
      <c r="B16" s="81"/>
      <c r="C16" s="73"/>
      <c r="D16" s="73"/>
      <c r="E16" s="73"/>
      <c r="F16" s="73"/>
      <c r="G16" s="73"/>
      <c r="H16" s="73" t="s">
        <v>64</v>
      </c>
      <c r="I16" s="74" t="s">
        <v>65</v>
      </c>
      <c r="J16" s="76"/>
      <c r="K16" s="81"/>
      <c r="L16" s="45"/>
      <c r="M16" s="73"/>
      <c r="N16" s="73"/>
      <c r="O16" s="73"/>
      <c r="P16" s="73"/>
      <c r="Q16" s="73"/>
      <c r="R16" s="73"/>
      <c r="S16" s="73"/>
      <c r="T16" s="73" t="s">
        <v>64</v>
      </c>
      <c r="U16" s="74" t="s">
        <v>65</v>
      </c>
      <c r="V16" s="76"/>
      <c r="W16" s="73"/>
      <c r="X16" s="45"/>
      <c r="Y16" s="73"/>
      <c r="Z16" s="73"/>
      <c r="AA16" s="73"/>
      <c r="AB16" s="73"/>
      <c r="AC16" s="73"/>
      <c r="AD16" s="73"/>
      <c r="AE16" s="73"/>
      <c r="AF16" s="73" t="s">
        <v>64</v>
      </c>
      <c r="AG16" s="74" t="s">
        <v>65</v>
      </c>
      <c r="AH16" s="76"/>
      <c r="AI16" s="73"/>
    </row>
    <row r="17" spans="1:35" ht="24.75" customHeight="1">
      <c r="A17" s="30" t="s">
        <v>5</v>
      </c>
      <c r="B17" s="30">
        <v>135280</v>
      </c>
      <c r="C17" s="30">
        <v>92004</v>
      </c>
      <c r="D17" s="30">
        <v>24780</v>
      </c>
      <c r="E17" s="30">
        <v>11595</v>
      </c>
      <c r="F17" s="30"/>
      <c r="G17" s="30">
        <v>883</v>
      </c>
      <c r="H17" s="30">
        <v>403</v>
      </c>
      <c r="I17" s="30">
        <v>206</v>
      </c>
      <c r="J17" s="30">
        <v>5201</v>
      </c>
      <c r="K17" s="30">
        <v>208</v>
      </c>
      <c r="M17" s="30" t="s">
        <v>5</v>
      </c>
      <c r="N17" s="30">
        <v>60704</v>
      </c>
      <c r="O17" s="30">
        <v>35174</v>
      </c>
      <c r="P17" s="30">
        <v>13372</v>
      </c>
      <c r="Q17" s="30">
        <v>8086</v>
      </c>
      <c r="R17" s="30"/>
      <c r="S17" s="30">
        <v>768</v>
      </c>
      <c r="T17" s="30">
        <v>130</v>
      </c>
      <c r="U17" s="30">
        <v>136</v>
      </c>
      <c r="V17" s="30">
        <v>2939</v>
      </c>
      <c r="W17" s="30">
        <v>99</v>
      </c>
      <c r="Y17" s="30" t="s">
        <v>5</v>
      </c>
      <c r="Z17" s="30">
        <v>74436</v>
      </c>
      <c r="AA17" s="30">
        <v>56731</v>
      </c>
      <c r="AB17" s="30">
        <v>11385</v>
      </c>
      <c r="AC17" s="30">
        <v>3502</v>
      </c>
      <c r="AD17" s="30"/>
      <c r="AE17" s="30">
        <v>115</v>
      </c>
      <c r="AF17" s="30">
        <v>273</v>
      </c>
      <c r="AG17" s="30">
        <v>70</v>
      </c>
      <c r="AH17" s="30">
        <v>2255</v>
      </c>
      <c r="AI17" s="30">
        <v>105</v>
      </c>
    </row>
    <row r="18" spans="1:35" ht="24.75" customHeight="1">
      <c r="A18" s="30" t="s">
        <v>6</v>
      </c>
      <c r="B18" s="30">
        <v>65573</v>
      </c>
      <c r="C18" s="30">
        <v>43061</v>
      </c>
      <c r="D18" s="30">
        <v>12367</v>
      </c>
      <c r="E18" s="30">
        <v>6518</v>
      </c>
      <c r="F18" s="30"/>
      <c r="G18" s="30">
        <v>740</v>
      </c>
      <c r="H18" s="30">
        <v>134</v>
      </c>
      <c r="I18" s="30">
        <v>141</v>
      </c>
      <c r="J18" s="30">
        <v>2481</v>
      </c>
      <c r="K18" s="30">
        <v>131</v>
      </c>
      <c r="M18" s="30" t="s">
        <v>6</v>
      </c>
      <c r="N18" s="30">
        <v>42572</v>
      </c>
      <c r="O18" s="30">
        <v>24938</v>
      </c>
      <c r="P18" s="30">
        <v>9186</v>
      </c>
      <c r="Q18" s="30">
        <v>5553</v>
      </c>
      <c r="R18" s="30"/>
      <c r="S18" s="30">
        <v>711</v>
      </c>
      <c r="T18" s="30">
        <v>76</v>
      </c>
      <c r="U18" s="30">
        <v>125</v>
      </c>
      <c r="V18" s="30">
        <v>1898</v>
      </c>
      <c r="W18" s="30">
        <v>85</v>
      </c>
      <c r="Y18" s="30" t="s">
        <v>6</v>
      </c>
      <c r="Z18" s="30">
        <v>23001</v>
      </c>
      <c r="AA18" s="30">
        <v>18123</v>
      </c>
      <c r="AB18" s="30">
        <v>3181</v>
      </c>
      <c r="AC18" s="30">
        <v>965</v>
      </c>
      <c r="AD18" s="30"/>
      <c r="AE18" s="30">
        <v>29</v>
      </c>
      <c r="AF18" s="30">
        <v>58</v>
      </c>
      <c r="AG18" s="30">
        <v>16</v>
      </c>
      <c r="AH18" s="30">
        <v>583</v>
      </c>
      <c r="AI18" s="30">
        <v>46</v>
      </c>
    </row>
    <row r="19" spans="1:35" ht="24.75" customHeight="1">
      <c r="A19" s="30" t="s">
        <v>7</v>
      </c>
      <c r="B19" s="30">
        <v>18378</v>
      </c>
      <c r="C19" s="30">
        <v>12582</v>
      </c>
      <c r="D19" s="30">
        <v>3663</v>
      </c>
      <c r="E19" s="30">
        <v>1326</v>
      </c>
      <c r="F19" s="30"/>
      <c r="G19" s="30">
        <v>37</v>
      </c>
      <c r="H19" s="30">
        <v>41</v>
      </c>
      <c r="I19" s="30">
        <v>17</v>
      </c>
      <c r="J19" s="30">
        <v>707</v>
      </c>
      <c r="K19" s="30">
        <v>5</v>
      </c>
      <c r="M19" s="30" t="s">
        <v>7</v>
      </c>
      <c r="N19" s="30">
        <v>4441</v>
      </c>
      <c r="O19" s="30">
        <v>2221</v>
      </c>
      <c r="P19" s="30">
        <v>1268</v>
      </c>
      <c r="Q19" s="30">
        <v>656</v>
      </c>
      <c r="R19" s="30"/>
      <c r="S19" s="30">
        <v>16</v>
      </c>
      <c r="T19" s="30">
        <v>8</v>
      </c>
      <c r="U19" s="30">
        <v>1</v>
      </c>
      <c r="V19" s="30">
        <v>270</v>
      </c>
      <c r="W19" s="30">
        <v>1</v>
      </c>
      <c r="Y19" s="30" t="s">
        <v>7</v>
      </c>
      <c r="Z19" s="30">
        <v>13937</v>
      </c>
      <c r="AA19" s="30">
        <v>10361</v>
      </c>
      <c r="AB19" s="30">
        <v>2395</v>
      </c>
      <c r="AC19" s="30">
        <v>670</v>
      </c>
      <c r="AD19" s="30"/>
      <c r="AE19" s="30">
        <v>21</v>
      </c>
      <c r="AF19" s="30">
        <v>33</v>
      </c>
      <c r="AG19" s="30">
        <v>16</v>
      </c>
      <c r="AH19" s="30">
        <v>437</v>
      </c>
      <c r="AI19" s="30">
        <v>4</v>
      </c>
    </row>
    <row r="20" spans="1:35" ht="24.75" customHeight="1">
      <c r="A20" s="30" t="s">
        <v>8</v>
      </c>
      <c r="B20" s="30">
        <v>20140</v>
      </c>
      <c r="C20" s="30">
        <v>14029</v>
      </c>
      <c r="D20" s="30">
        <v>3641</v>
      </c>
      <c r="E20" s="30">
        <v>1549</v>
      </c>
      <c r="F20" s="30"/>
      <c r="G20" s="30">
        <v>45</v>
      </c>
      <c r="H20" s="30">
        <v>67</v>
      </c>
      <c r="I20" s="30">
        <v>14</v>
      </c>
      <c r="J20" s="30">
        <v>764</v>
      </c>
      <c r="K20" s="30">
        <v>31</v>
      </c>
      <c r="M20" s="30" t="s">
        <v>8</v>
      </c>
      <c r="N20" s="30">
        <v>5217</v>
      </c>
      <c r="O20" s="30">
        <v>2707</v>
      </c>
      <c r="P20" s="30">
        <v>1283</v>
      </c>
      <c r="Q20" s="30">
        <v>895</v>
      </c>
      <c r="R20" s="30"/>
      <c r="S20" s="30">
        <v>21</v>
      </c>
      <c r="T20" s="30">
        <v>10</v>
      </c>
      <c r="U20" s="30">
        <v>4</v>
      </c>
      <c r="V20" s="30">
        <v>293</v>
      </c>
      <c r="W20" s="30">
        <v>4</v>
      </c>
      <c r="Y20" s="30" t="s">
        <v>8</v>
      </c>
      <c r="Z20" s="30">
        <v>14790</v>
      </c>
      <c r="AA20" s="30">
        <v>11228</v>
      </c>
      <c r="AB20" s="30">
        <v>2336</v>
      </c>
      <c r="AC20" s="30">
        <v>647</v>
      </c>
      <c r="AD20" s="30"/>
      <c r="AE20" s="30">
        <v>24</v>
      </c>
      <c r="AF20" s="30">
        <v>57</v>
      </c>
      <c r="AG20" s="30">
        <v>10</v>
      </c>
      <c r="AH20" s="30">
        <v>465</v>
      </c>
      <c r="AI20" s="30">
        <v>23</v>
      </c>
    </row>
    <row r="21" spans="1:35" ht="24.75" customHeight="1">
      <c r="A21" s="30" t="s">
        <v>9</v>
      </c>
      <c r="B21" s="30">
        <v>31189</v>
      </c>
      <c r="C21" s="30">
        <v>22332</v>
      </c>
      <c r="D21" s="30">
        <v>5109</v>
      </c>
      <c r="E21" s="30">
        <v>2202</v>
      </c>
      <c r="F21" s="30"/>
      <c r="G21" s="30">
        <v>61</v>
      </c>
      <c r="H21" s="30">
        <v>161</v>
      </c>
      <c r="I21" s="30">
        <v>34</v>
      </c>
      <c r="J21" s="30">
        <v>1249</v>
      </c>
      <c r="K21" s="30">
        <v>41</v>
      </c>
      <c r="M21" s="30" t="s">
        <v>9</v>
      </c>
      <c r="N21" s="30">
        <v>8474</v>
      </c>
      <c r="O21" s="30">
        <v>5308</v>
      </c>
      <c r="P21" s="30">
        <v>1635</v>
      </c>
      <c r="Q21" s="30">
        <v>982</v>
      </c>
      <c r="R21" s="30"/>
      <c r="S21" s="30">
        <v>20</v>
      </c>
      <c r="T21" s="30">
        <v>36</v>
      </c>
      <c r="U21" s="30">
        <v>6</v>
      </c>
      <c r="V21" s="30">
        <v>478</v>
      </c>
      <c r="W21" s="30">
        <v>9</v>
      </c>
      <c r="Y21" s="30" t="s">
        <v>9</v>
      </c>
      <c r="Z21" s="30">
        <v>22708</v>
      </c>
      <c r="AA21" s="30">
        <v>17019</v>
      </c>
      <c r="AB21" s="30">
        <v>3473</v>
      </c>
      <c r="AC21" s="30">
        <v>1220</v>
      </c>
      <c r="AD21" s="30"/>
      <c r="AE21" s="30">
        <v>41</v>
      </c>
      <c r="AF21" s="30">
        <v>125</v>
      </c>
      <c r="AG21" s="30">
        <v>28</v>
      </c>
      <c r="AH21" s="30">
        <v>770</v>
      </c>
      <c r="AI21" s="30">
        <v>32</v>
      </c>
    </row>
    <row r="22" spans="1:35" ht="24.75" customHeight="1">
      <c r="A22" s="78" t="s">
        <v>106</v>
      </c>
      <c r="B22" s="78"/>
      <c r="C22" s="78"/>
      <c r="D22" s="78"/>
      <c r="E22" s="78"/>
      <c r="F22" s="31"/>
      <c r="G22" s="31"/>
      <c r="H22" s="31"/>
      <c r="I22" s="31"/>
      <c r="J22" s="31"/>
      <c r="K22" s="31"/>
      <c r="M22" s="78" t="s">
        <v>106</v>
      </c>
      <c r="N22" s="78"/>
      <c r="O22" s="78"/>
      <c r="P22" s="78"/>
      <c r="Q22" s="78"/>
      <c r="R22" s="31"/>
      <c r="S22" s="31"/>
      <c r="T22" s="31"/>
      <c r="U22" s="31"/>
      <c r="V22" s="31"/>
      <c r="W22" s="31"/>
      <c r="Y22" s="78" t="s">
        <v>106</v>
      </c>
      <c r="Z22" s="78"/>
      <c r="AA22" s="78"/>
      <c r="AB22" s="78"/>
      <c r="AC22" s="78"/>
      <c r="AD22" s="31"/>
      <c r="AE22" s="31"/>
      <c r="AF22" s="31"/>
      <c r="AG22" s="31"/>
      <c r="AH22" s="31"/>
      <c r="AI22" s="31"/>
    </row>
    <row r="23" spans="1:35" ht="24.75" customHeight="1">
      <c r="A23" s="77" t="s">
        <v>90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M23" s="77" t="s">
        <v>90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Y23" s="77" t="s">
        <v>90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1:35" s="50" customFormat="1" ht="18" customHeight="1">
      <c r="A24" s="73" t="s">
        <v>0</v>
      </c>
      <c r="B24" s="70" t="s">
        <v>16</v>
      </c>
      <c r="C24" s="71"/>
      <c r="D24" s="71"/>
      <c r="E24" s="71"/>
      <c r="F24" s="71"/>
      <c r="G24" s="71"/>
      <c r="H24" s="71"/>
      <c r="I24" s="71"/>
      <c r="J24" s="71"/>
      <c r="K24" s="72"/>
      <c r="L24" s="45"/>
      <c r="M24" s="73" t="s">
        <v>0</v>
      </c>
      <c r="N24" s="70" t="s">
        <v>49</v>
      </c>
      <c r="O24" s="71"/>
      <c r="P24" s="71"/>
      <c r="Q24" s="71"/>
      <c r="R24" s="71"/>
      <c r="S24" s="71"/>
      <c r="T24" s="71"/>
      <c r="U24" s="71"/>
      <c r="V24" s="71"/>
      <c r="W24" s="72"/>
      <c r="X24" s="45"/>
      <c r="Y24" s="73" t="s">
        <v>0</v>
      </c>
      <c r="Z24" s="70" t="s">
        <v>50</v>
      </c>
      <c r="AA24" s="71"/>
      <c r="AB24" s="71"/>
      <c r="AC24" s="71"/>
      <c r="AD24" s="71"/>
      <c r="AE24" s="71"/>
      <c r="AF24" s="71"/>
      <c r="AG24" s="71"/>
      <c r="AH24" s="71"/>
      <c r="AI24" s="72"/>
    </row>
    <row r="25" spans="1:35" s="50" customFormat="1" ht="18.75" customHeight="1">
      <c r="A25" s="73"/>
      <c r="B25" s="79" t="s">
        <v>1</v>
      </c>
      <c r="C25" s="70" t="s">
        <v>57</v>
      </c>
      <c r="D25" s="71"/>
      <c r="E25" s="71"/>
      <c r="F25" s="71"/>
      <c r="G25" s="71"/>
      <c r="H25" s="71"/>
      <c r="I25" s="71"/>
      <c r="J25" s="72"/>
      <c r="K25" s="79" t="s">
        <v>58</v>
      </c>
      <c r="L25" s="45"/>
      <c r="M25" s="73"/>
      <c r="N25" s="73" t="s">
        <v>1</v>
      </c>
      <c r="O25" s="70" t="s">
        <v>57</v>
      </c>
      <c r="P25" s="71"/>
      <c r="Q25" s="71"/>
      <c r="R25" s="71"/>
      <c r="S25" s="71"/>
      <c r="T25" s="71"/>
      <c r="U25" s="71"/>
      <c r="V25" s="72"/>
      <c r="W25" s="73" t="s">
        <v>58</v>
      </c>
      <c r="X25" s="45"/>
      <c r="Y25" s="73"/>
      <c r="Z25" s="73" t="s">
        <v>1</v>
      </c>
      <c r="AA25" s="70" t="s">
        <v>57</v>
      </c>
      <c r="AB25" s="71"/>
      <c r="AC25" s="71"/>
      <c r="AD25" s="71"/>
      <c r="AE25" s="71"/>
      <c r="AF25" s="71"/>
      <c r="AG25" s="71"/>
      <c r="AH25" s="72"/>
      <c r="AI25" s="73" t="s">
        <v>58</v>
      </c>
    </row>
    <row r="26" spans="1:35" s="51" customFormat="1" ht="25.5" customHeight="1">
      <c r="A26" s="73"/>
      <c r="B26" s="80"/>
      <c r="C26" s="73" t="s">
        <v>59</v>
      </c>
      <c r="D26" s="73" t="s">
        <v>60</v>
      </c>
      <c r="E26" s="73" t="s">
        <v>61</v>
      </c>
      <c r="F26" s="73" t="s">
        <v>62</v>
      </c>
      <c r="G26" s="73" t="s">
        <v>63</v>
      </c>
      <c r="H26" s="73" t="s">
        <v>64</v>
      </c>
      <c r="I26" s="74" t="s">
        <v>65</v>
      </c>
      <c r="J26" s="75" t="s">
        <v>40</v>
      </c>
      <c r="K26" s="80"/>
      <c r="L26" s="45"/>
      <c r="M26" s="73"/>
      <c r="N26" s="73"/>
      <c r="O26" s="73" t="s">
        <v>59</v>
      </c>
      <c r="P26" s="73" t="s">
        <v>60</v>
      </c>
      <c r="Q26" s="73" t="s">
        <v>61</v>
      </c>
      <c r="R26" s="73" t="s">
        <v>62</v>
      </c>
      <c r="S26" s="73" t="s">
        <v>63</v>
      </c>
      <c r="T26" s="73" t="s">
        <v>64</v>
      </c>
      <c r="U26" s="74" t="s">
        <v>65</v>
      </c>
      <c r="V26" s="75" t="s">
        <v>40</v>
      </c>
      <c r="W26" s="73"/>
      <c r="X26" s="45"/>
      <c r="Y26" s="73"/>
      <c r="Z26" s="73"/>
      <c r="AA26" s="73" t="s">
        <v>59</v>
      </c>
      <c r="AB26" s="73" t="s">
        <v>60</v>
      </c>
      <c r="AC26" s="73" t="s">
        <v>61</v>
      </c>
      <c r="AD26" s="73" t="s">
        <v>62</v>
      </c>
      <c r="AE26" s="73" t="s">
        <v>63</v>
      </c>
      <c r="AF26" s="73" t="s">
        <v>64</v>
      </c>
      <c r="AG26" s="74" t="s">
        <v>65</v>
      </c>
      <c r="AH26" s="75" t="s">
        <v>40</v>
      </c>
      <c r="AI26" s="73"/>
    </row>
    <row r="27" spans="1:35" s="51" customFormat="1" ht="30" customHeight="1">
      <c r="A27" s="73"/>
      <c r="B27" s="81"/>
      <c r="C27" s="73"/>
      <c r="D27" s="73"/>
      <c r="E27" s="73"/>
      <c r="F27" s="73"/>
      <c r="G27" s="73"/>
      <c r="H27" s="73" t="s">
        <v>64</v>
      </c>
      <c r="I27" s="74" t="s">
        <v>65</v>
      </c>
      <c r="J27" s="76"/>
      <c r="K27" s="81"/>
      <c r="L27" s="45"/>
      <c r="M27" s="73"/>
      <c r="N27" s="73"/>
      <c r="O27" s="73"/>
      <c r="P27" s="73"/>
      <c r="Q27" s="73"/>
      <c r="R27" s="73"/>
      <c r="S27" s="73"/>
      <c r="T27" s="73" t="s">
        <v>64</v>
      </c>
      <c r="U27" s="74" t="s">
        <v>65</v>
      </c>
      <c r="V27" s="76"/>
      <c r="W27" s="73"/>
      <c r="X27" s="45"/>
      <c r="Y27" s="73"/>
      <c r="Z27" s="73"/>
      <c r="AA27" s="73"/>
      <c r="AB27" s="73"/>
      <c r="AC27" s="73"/>
      <c r="AD27" s="73"/>
      <c r="AE27" s="73"/>
      <c r="AF27" s="73" t="s">
        <v>64</v>
      </c>
      <c r="AG27" s="74" t="s">
        <v>65</v>
      </c>
      <c r="AH27" s="76"/>
      <c r="AI27" s="73"/>
    </row>
    <row r="28" spans="1:35" ht="24.75" customHeight="1">
      <c r="A28" s="30" t="s">
        <v>5</v>
      </c>
      <c r="B28" s="30">
        <v>74919</v>
      </c>
      <c r="C28" s="30">
        <v>55404</v>
      </c>
      <c r="D28" s="30">
        <v>9754</v>
      </c>
      <c r="E28" s="30">
        <v>4005</v>
      </c>
      <c r="F28" s="30"/>
      <c r="G28" s="30">
        <v>248</v>
      </c>
      <c r="H28" s="30">
        <v>2419</v>
      </c>
      <c r="I28" s="30">
        <v>26</v>
      </c>
      <c r="J28" s="30">
        <v>2891</v>
      </c>
      <c r="K28" s="30">
        <v>172</v>
      </c>
      <c r="M28" s="30" t="s">
        <v>5</v>
      </c>
      <c r="N28" s="30">
        <v>42450</v>
      </c>
      <c r="O28" s="30">
        <v>27930</v>
      </c>
      <c r="P28" s="30">
        <v>8097</v>
      </c>
      <c r="Q28" s="30">
        <v>3654</v>
      </c>
      <c r="R28" s="30"/>
      <c r="S28" s="30">
        <v>240</v>
      </c>
      <c r="T28" s="30">
        <v>628</v>
      </c>
      <c r="U28" s="30">
        <v>18</v>
      </c>
      <c r="V28" s="30">
        <v>1804</v>
      </c>
      <c r="W28" s="30">
        <v>79</v>
      </c>
      <c r="Y28" s="30" t="s">
        <v>5</v>
      </c>
      <c r="Z28" s="30">
        <v>32448</v>
      </c>
      <c r="AA28" s="30">
        <v>27457</v>
      </c>
      <c r="AB28" s="30">
        <v>1657</v>
      </c>
      <c r="AC28" s="30">
        <v>351</v>
      </c>
      <c r="AD28" s="30"/>
      <c r="AE28" s="30">
        <v>8</v>
      </c>
      <c r="AF28" s="30">
        <v>1791</v>
      </c>
      <c r="AG28" s="30">
        <v>8</v>
      </c>
      <c r="AH28" s="30">
        <v>1086</v>
      </c>
      <c r="AI28" s="30">
        <v>90</v>
      </c>
    </row>
    <row r="29" spans="1:35" ht="24.75" customHeight="1">
      <c r="A29" s="30" t="s">
        <v>6</v>
      </c>
      <c r="B29" s="30">
        <v>39422</v>
      </c>
      <c r="C29" s="30">
        <v>27650</v>
      </c>
      <c r="D29" s="30">
        <v>6035</v>
      </c>
      <c r="E29" s="30">
        <v>2721</v>
      </c>
      <c r="F29" s="30"/>
      <c r="G29" s="30">
        <v>233</v>
      </c>
      <c r="H29" s="30">
        <v>1108</v>
      </c>
      <c r="I29" s="30">
        <v>17</v>
      </c>
      <c r="J29" s="30">
        <v>1539</v>
      </c>
      <c r="K29" s="30">
        <v>119</v>
      </c>
      <c r="M29" s="30" t="s">
        <v>6</v>
      </c>
      <c r="N29" s="30">
        <v>29789</v>
      </c>
      <c r="O29" s="30">
        <v>19573</v>
      </c>
      <c r="P29" s="30">
        <v>5670</v>
      </c>
      <c r="Q29" s="30">
        <v>2656</v>
      </c>
      <c r="R29" s="30"/>
      <c r="S29" s="30">
        <v>232</v>
      </c>
      <c r="T29" s="30">
        <v>322</v>
      </c>
      <c r="U29" s="30">
        <v>15</v>
      </c>
      <c r="V29" s="30">
        <v>1245</v>
      </c>
      <c r="W29" s="30">
        <v>76</v>
      </c>
      <c r="Y29" s="30" t="s">
        <v>6</v>
      </c>
      <c r="Z29" s="30">
        <v>9633</v>
      </c>
      <c r="AA29" s="30">
        <v>8077</v>
      </c>
      <c r="AB29" s="30">
        <v>365</v>
      </c>
      <c r="AC29" s="30">
        <v>65</v>
      </c>
      <c r="AD29" s="30"/>
      <c r="AE29" s="30">
        <v>1</v>
      </c>
      <c r="AF29" s="30">
        <v>786</v>
      </c>
      <c r="AG29" s="30">
        <v>2</v>
      </c>
      <c r="AH29" s="30">
        <v>294</v>
      </c>
      <c r="AI29" s="30">
        <v>43</v>
      </c>
    </row>
    <row r="30" spans="1:35" ht="24.75" customHeight="1">
      <c r="A30" s="30" t="s">
        <v>7</v>
      </c>
      <c r="B30" s="30">
        <v>11060</v>
      </c>
      <c r="C30" s="30">
        <v>8193</v>
      </c>
      <c r="D30" s="30">
        <v>1401</v>
      </c>
      <c r="E30" s="30">
        <v>511</v>
      </c>
      <c r="F30" s="30"/>
      <c r="G30" s="30">
        <v>5</v>
      </c>
      <c r="H30" s="30">
        <v>524</v>
      </c>
      <c r="I30" s="30">
        <v>2</v>
      </c>
      <c r="J30" s="30">
        <v>424</v>
      </c>
      <c r="K30" s="30">
        <v>0</v>
      </c>
      <c r="M30" s="30" t="s">
        <v>7</v>
      </c>
      <c r="N30" s="30">
        <v>3281</v>
      </c>
      <c r="O30" s="30">
        <v>1960</v>
      </c>
      <c r="P30" s="30">
        <v>805</v>
      </c>
      <c r="Q30" s="30">
        <v>344</v>
      </c>
      <c r="R30" s="30"/>
      <c r="S30" s="30">
        <v>2</v>
      </c>
      <c r="T30" s="30">
        <v>48</v>
      </c>
      <c r="U30" s="30">
        <v>0</v>
      </c>
      <c r="V30" s="30">
        <v>122</v>
      </c>
      <c r="W30" s="30">
        <v>0</v>
      </c>
      <c r="Y30" s="30" t="s">
        <v>7</v>
      </c>
      <c r="Z30" s="30">
        <v>7779</v>
      </c>
      <c r="AA30" s="30">
        <v>6233</v>
      </c>
      <c r="AB30" s="30">
        <v>596</v>
      </c>
      <c r="AC30" s="30">
        <v>167</v>
      </c>
      <c r="AD30" s="30"/>
      <c r="AE30" s="30">
        <v>3</v>
      </c>
      <c r="AF30" s="30">
        <v>476</v>
      </c>
      <c r="AG30" s="30">
        <v>2</v>
      </c>
      <c r="AH30" s="30">
        <v>302</v>
      </c>
      <c r="AI30" s="30">
        <v>0</v>
      </c>
    </row>
    <row r="31" spans="1:35" ht="24.75" customHeight="1">
      <c r="A31" s="30" t="s">
        <v>8</v>
      </c>
      <c r="B31" s="30">
        <v>10018</v>
      </c>
      <c r="C31" s="30">
        <v>7456</v>
      </c>
      <c r="D31" s="30">
        <v>1184</v>
      </c>
      <c r="E31" s="30">
        <v>522</v>
      </c>
      <c r="F31" s="30"/>
      <c r="G31" s="30">
        <v>3</v>
      </c>
      <c r="H31" s="30">
        <v>396</v>
      </c>
      <c r="I31" s="30">
        <v>3</v>
      </c>
      <c r="J31" s="30">
        <v>430</v>
      </c>
      <c r="K31" s="30">
        <v>24</v>
      </c>
      <c r="M31" s="30" t="s">
        <v>8</v>
      </c>
      <c r="N31" s="30">
        <v>3921</v>
      </c>
      <c r="O31" s="30">
        <v>2310</v>
      </c>
      <c r="P31" s="30">
        <v>841</v>
      </c>
      <c r="Q31" s="30">
        <v>468</v>
      </c>
      <c r="R31" s="30"/>
      <c r="S31" s="30">
        <v>3</v>
      </c>
      <c r="T31" s="30">
        <v>53</v>
      </c>
      <c r="U31" s="30">
        <v>1</v>
      </c>
      <c r="V31" s="30">
        <v>244</v>
      </c>
      <c r="W31" s="30">
        <v>1</v>
      </c>
      <c r="Y31" s="30" t="s">
        <v>8</v>
      </c>
      <c r="Z31" s="30">
        <v>6078</v>
      </c>
      <c r="AA31" s="30">
        <v>5131</v>
      </c>
      <c r="AB31" s="30">
        <v>343</v>
      </c>
      <c r="AC31" s="30">
        <v>54</v>
      </c>
      <c r="AD31" s="30"/>
      <c r="AE31" s="30">
        <v>0</v>
      </c>
      <c r="AF31" s="30">
        <v>343</v>
      </c>
      <c r="AG31" s="30">
        <v>2</v>
      </c>
      <c r="AH31" s="30">
        <v>185</v>
      </c>
      <c r="AI31" s="30">
        <v>20</v>
      </c>
    </row>
    <row r="32" spans="1:35" ht="24.75" customHeight="1">
      <c r="A32" s="30" t="s">
        <v>9</v>
      </c>
      <c r="B32" s="30">
        <v>14419</v>
      </c>
      <c r="C32" s="30">
        <v>12105</v>
      </c>
      <c r="D32" s="30">
        <v>1134</v>
      </c>
      <c r="E32" s="30">
        <v>251</v>
      </c>
      <c r="F32" s="30"/>
      <c r="G32" s="30">
        <v>7</v>
      </c>
      <c r="H32" s="30">
        <v>391</v>
      </c>
      <c r="I32" s="30">
        <v>4</v>
      </c>
      <c r="J32" s="30">
        <v>498</v>
      </c>
      <c r="K32" s="30">
        <v>29</v>
      </c>
      <c r="M32" s="30" t="s">
        <v>9</v>
      </c>
      <c r="N32" s="30">
        <v>5459</v>
      </c>
      <c r="O32" s="30">
        <v>4087</v>
      </c>
      <c r="P32" s="30">
        <v>781</v>
      </c>
      <c r="Q32" s="30">
        <v>186</v>
      </c>
      <c r="R32" s="30"/>
      <c r="S32" s="30">
        <v>3</v>
      </c>
      <c r="T32" s="30">
        <v>205</v>
      </c>
      <c r="U32" s="30">
        <v>2</v>
      </c>
      <c r="V32" s="30">
        <v>193</v>
      </c>
      <c r="W32" s="30">
        <v>2</v>
      </c>
      <c r="Y32" s="30" t="s">
        <v>9</v>
      </c>
      <c r="Z32" s="30">
        <v>8958</v>
      </c>
      <c r="AA32" s="30">
        <v>8016</v>
      </c>
      <c r="AB32" s="30">
        <v>353</v>
      </c>
      <c r="AC32" s="30">
        <v>65</v>
      </c>
      <c r="AD32" s="30"/>
      <c r="AE32" s="30">
        <v>4</v>
      </c>
      <c r="AF32" s="30">
        <v>186</v>
      </c>
      <c r="AG32" s="30">
        <v>2</v>
      </c>
      <c r="AH32" s="30">
        <v>305</v>
      </c>
      <c r="AI32" s="30">
        <v>27</v>
      </c>
    </row>
    <row r="33" spans="1:29" ht="24.75" customHeight="1">
      <c r="A33" s="78" t="s">
        <v>106</v>
      </c>
      <c r="B33" s="78"/>
      <c r="C33" s="78"/>
      <c r="D33" s="78"/>
      <c r="E33" s="78"/>
      <c r="M33" s="78" t="s">
        <v>106</v>
      </c>
      <c r="N33" s="78"/>
      <c r="O33" s="78"/>
      <c r="P33" s="78"/>
      <c r="Q33" s="78"/>
      <c r="Y33" s="78" t="s">
        <v>106</v>
      </c>
      <c r="Z33" s="78"/>
      <c r="AA33" s="78"/>
      <c r="AB33" s="78"/>
      <c r="AC33" s="78"/>
    </row>
  </sheetData>
  <mergeCells count="135">
    <mergeCell ref="Z24:AI24"/>
    <mergeCell ref="AI25:AI27"/>
    <mergeCell ref="R26:R27"/>
    <mergeCell ref="S26:S27"/>
    <mergeCell ref="AF26:AF27"/>
    <mergeCell ref="AG26:AG27"/>
    <mergeCell ref="AH26:AH27"/>
    <mergeCell ref="W25:W27"/>
    <mergeCell ref="T26:T27"/>
    <mergeCell ref="Y33:AC33"/>
    <mergeCell ref="U26:U27"/>
    <mergeCell ref="V26:V27"/>
    <mergeCell ref="AA26:AA27"/>
    <mergeCell ref="AB26:AB27"/>
    <mergeCell ref="Z25:Z27"/>
    <mergeCell ref="AA25:AH25"/>
    <mergeCell ref="AD26:AD27"/>
    <mergeCell ref="AE26:AE27"/>
    <mergeCell ref="Y24:Y27"/>
    <mergeCell ref="A33:E33"/>
    <mergeCell ref="M33:Q33"/>
    <mergeCell ref="Q26:Q27"/>
    <mergeCell ref="A24:A27"/>
    <mergeCell ref="M24:M27"/>
    <mergeCell ref="N24:W24"/>
    <mergeCell ref="F26:F27"/>
    <mergeCell ref="K25:K27"/>
    <mergeCell ref="N25:N27"/>
    <mergeCell ref="O25:V25"/>
    <mergeCell ref="O26:O27"/>
    <mergeCell ref="P26:P27"/>
    <mergeCell ref="AC26:AC27"/>
    <mergeCell ref="C26:C27"/>
    <mergeCell ref="D26:D27"/>
    <mergeCell ref="E26:E27"/>
    <mergeCell ref="B24:K24"/>
    <mergeCell ref="G26:G27"/>
    <mergeCell ref="H26:H27"/>
    <mergeCell ref="I26:I27"/>
    <mergeCell ref="J26:J27"/>
    <mergeCell ref="C25:J25"/>
    <mergeCell ref="B25:B27"/>
    <mergeCell ref="V15:V16"/>
    <mergeCell ref="AA15:AA16"/>
    <mergeCell ref="A23:K23"/>
    <mergeCell ref="M23:W23"/>
    <mergeCell ref="Y23:AI23"/>
    <mergeCell ref="Q15:Q16"/>
    <mergeCell ref="R15:R16"/>
    <mergeCell ref="AH15:AH16"/>
    <mergeCell ref="A22:E22"/>
    <mergeCell ref="M22:Q22"/>
    <mergeCell ref="Y22:AC22"/>
    <mergeCell ref="AD15:AD16"/>
    <mergeCell ref="AE15:AE16"/>
    <mergeCell ref="AF15:AF16"/>
    <mergeCell ref="G15:G16"/>
    <mergeCell ref="H15:H16"/>
    <mergeCell ref="I15:I16"/>
    <mergeCell ref="J15:J16"/>
    <mergeCell ref="C15:C16"/>
    <mergeCell ref="D15:D16"/>
    <mergeCell ref="E15:E16"/>
    <mergeCell ref="F15:F16"/>
    <mergeCell ref="A13:A16"/>
    <mergeCell ref="B13:K13"/>
    <mergeCell ref="M13:M16"/>
    <mergeCell ref="N13:W13"/>
    <mergeCell ref="B14:B16"/>
    <mergeCell ref="C14:J14"/>
    <mergeCell ref="K14:K16"/>
    <mergeCell ref="N14:N16"/>
    <mergeCell ref="O14:V14"/>
    <mergeCell ref="W14:W16"/>
    <mergeCell ref="A11:E11"/>
    <mergeCell ref="M11:Q11"/>
    <mergeCell ref="Y11:AC11"/>
    <mergeCell ref="A12:K12"/>
    <mergeCell ref="M12:W12"/>
    <mergeCell ref="Y12:AI12"/>
    <mergeCell ref="AI3:AI5"/>
    <mergeCell ref="C4:C5"/>
    <mergeCell ref="V4:V5"/>
    <mergeCell ref="AG4:AG5"/>
    <mergeCell ref="AH4:AH5"/>
    <mergeCell ref="M2:M5"/>
    <mergeCell ref="K3:K5"/>
    <mergeCell ref="N3:N5"/>
    <mergeCell ref="D4:D5"/>
    <mergeCell ref="E4:E5"/>
    <mergeCell ref="A1:K1"/>
    <mergeCell ref="M1:W1"/>
    <mergeCell ref="Y1:AI1"/>
    <mergeCell ref="A2:A5"/>
    <mergeCell ref="B2:K2"/>
    <mergeCell ref="N2:W2"/>
    <mergeCell ref="Y2:Y5"/>
    <mergeCell ref="Z2:AI2"/>
    <mergeCell ref="B3:B5"/>
    <mergeCell ref="C3:J3"/>
    <mergeCell ref="F4:F5"/>
    <mergeCell ref="G4:G5"/>
    <mergeCell ref="H4:H5"/>
    <mergeCell ref="I4:I5"/>
    <mergeCell ref="AE4:AE5"/>
    <mergeCell ref="AF4:AF5"/>
    <mergeCell ref="Z3:Z5"/>
    <mergeCell ref="AA3:AH3"/>
    <mergeCell ref="AA4:AA5"/>
    <mergeCell ref="AB4:AB5"/>
    <mergeCell ref="AC4:AC5"/>
    <mergeCell ref="AD4:AD5"/>
    <mergeCell ref="O3:V3"/>
    <mergeCell ref="W3:W5"/>
    <mergeCell ref="R4:R5"/>
    <mergeCell ref="S4:S5"/>
    <mergeCell ref="T4:T5"/>
    <mergeCell ref="U4:U5"/>
    <mergeCell ref="J4:J5"/>
    <mergeCell ref="O4:O5"/>
    <mergeCell ref="P4:P5"/>
    <mergeCell ref="Z14:Z16"/>
    <mergeCell ref="S15:S16"/>
    <mergeCell ref="T15:T16"/>
    <mergeCell ref="U15:U16"/>
    <mergeCell ref="Q4:Q5"/>
    <mergeCell ref="O15:O16"/>
    <mergeCell ref="P15:P16"/>
    <mergeCell ref="AA14:AH14"/>
    <mergeCell ref="Y13:Y16"/>
    <mergeCell ref="Z13:AI13"/>
    <mergeCell ref="AI14:AI16"/>
    <mergeCell ref="AB15:AB16"/>
    <mergeCell ref="AC15:AC16"/>
    <mergeCell ref="AG15:AG16"/>
  </mergeCells>
  <printOptions/>
  <pageMargins left="0.24" right="0.35" top="0.34" bottom="0.28" header="0.23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3"/>
  <sheetViews>
    <sheetView rightToLeft="1" workbookViewId="0" topLeftCell="S1">
      <selection activeCell="X1" sqref="X1:AG33"/>
    </sheetView>
  </sheetViews>
  <sheetFormatPr defaultColWidth="9.140625" defaultRowHeight="18" customHeight="1"/>
  <cols>
    <col min="1" max="1" width="2.7109375" style="36" customWidth="1"/>
    <col min="2" max="11" width="9.140625" style="36" customWidth="1"/>
    <col min="12" max="12" width="9.140625" style="39" customWidth="1"/>
    <col min="13" max="22" width="9.140625" style="36" customWidth="1"/>
    <col min="23" max="23" width="9.140625" style="39" customWidth="1"/>
    <col min="24" max="16384" width="9.140625" style="36" customWidth="1"/>
  </cols>
  <sheetData>
    <row r="1" spans="2:33" ht="21" customHeight="1">
      <c r="B1" s="85" t="s">
        <v>91</v>
      </c>
      <c r="C1" s="85"/>
      <c r="D1" s="85"/>
      <c r="E1" s="85"/>
      <c r="F1" s="85"/>
      <c r="G1" s="85"/>
      <c r="H1" s="85"/>
      <c r="I1" s="85"/>
      <c r="J1" s="85"/>
      <c r="K1" s="85"/>
      <c r="L1" s="35"/>
      <c r="M1" s="85" t="s">
        <v>91</v>
      </c>
      <c r="N1" s="85"/>
      <c r="O1" s="85"/>
      <c r="P1" s="85"/>
      <c r="Q1" s="85"/>
      <c r="R1" s="85"/>
      <c r="S1" s="85"/>
      <c r="T1" s="85"/>
      <c r="U1" s="85"/>
      <c r="V1" s="85"/>
      <c r="W1" s="35"/>
      <c r="X1" s="85" t="s">
        <v>91</v>
      </c>
      <c r="Y1" s="85"/>
      <c r="Z1" s="85"/>
      <c r="AA1" s="85"/>
      <c r="AB1" s="85"/>
      <c r="AC1" s="85"/>
      <c r="AD1" s="85"/>
      <c r="AE1" s="85"/>
      <c r="AF1" s="85"/>
      <c r="AG1" s="85"/>
    </row>
    <row r="2" spans="2:33" s="37" customFormat="1" ht="21" customHeight="1">
      <c r="B2" s="82" t="s">
        <v>0</v>
      </c>
      <c r="C2" s="86" t="s">
        <v>16</v>
      </c>
      <c r="D2" s="87"/>
      <c r="E2" s="87"/>
      <c r="F2" s="87"/>
      <c r="G2" s="87"/>
      <c r="H2" s="87"/>
      <c r="I2" s="87"/>
      <c r="J2" s="87"/>
      <c r="K2" s="88"/>
      <c r="L2" s="29"/>
      <c r="M2" s="82" t="s">
        <v>0</v>
      </c>
      <c r="N2" s="86" t="s">
        <v>49</v>
      </c>
      <c r="O2" s="87"/>
      <c r="P2" s="87"/>
      <c r="Q2" s="87"/>
      <c r="R2" s="87"/>
      <c r="S2" s="87"/>
      <c r="T2" s="87"/>
      <c r="U2" s="87"/>
      <c r="V2" s="88"/>
      <c r="W2" s="29"/>
      <c r="X2" s="82" t="s">
        <v>0</v>
      </c>
      <c r="Y2" s="86" t="s">
        <v>50</v>
      </c>
      <c r="Z2" s="87"/>
      <c r="AA2" s="87"/>
      <c r="AB2" s="87"/>
      <c r="AC2" s="87"/>
      <c r="AD2" s="87"/>
      <c r="AE2" s="87"/>
      <c r="AF2" s="87"/>
      <c r="AG2" s="88"/>
    </row>
    <row r="3" spans="2:33" s="37" customFormat="1" ht="21" customHeight="1">
      <c r="B3" s="83"/>
      <c r="C3" s="82" t="s">
        <v>1</v>
      </c>
      <c r="D3" s="82" t="s">
        <v>59</v>
      </c>
      <c r="E3" s="82" t="s">
        <v>60</v>
      </c>
      <c r="F3" s="82" t="s">
        <v>61</v>
      </c>
      <c r="G3" s="82" t="s">
        <v>62</v>
      </c>
      <c r="H3" s="82" t="s">
        <v>63</v>
      </c>
      <c r="I3" s="82" t="s">
        <v>71</v>
      </c>
      <c r="J3" s="82" t="s">
        <v>112</v>
      </c>
      <c r="K3" s="82" t="s">
        <v>113</v>
      </c>
      <c r="L3" s="29"/>
      <c r="M3" s="83"/>
      <c r="N3" s="82" t="s">
        <v>1</v>
      </c>
      <c r="O3" s="82" t="s">
        <v>59</v>
      </c>
      <c r="P3" s="82" t="s">
        <v>60</v>
      </c>
      <c r="Q3" s="82" t="s">
        <v>61</v>
      </c>
      <c r="R3" s="82" t="s">
        <v>62</v>
      </c>
      <c r="S3" s="82" t="s">
        <v>63</v>
      </c>
      <c r="T3" s="82" t="s">
        <v>71</v>
      </c>
      <c r="U3" s="82" t="s">
        <v>112</v>
      </c>
      <c r="V3" s="82" t="s">
        <v>113</v>
      </c>
      <c r="W3" s="29"/>
      <c r="X3" s="83"/>
      <c r="Y3" s="82" t="s">
        <v>1</v>
      </c>
      <c r="Z3" s="82" t="s">
        <v>59</v>
      </c>
      <c r="AA3" s="82" t="s">
        <v>60</v>
      </c>
      <c r="AB3" s="82" t="s">
        <v>61</v>
      </c>
      <c r="AC3" s="82" t="s">
        <v>62</v>
      </c>
      <c r="AD3" s="82" t="s">
        <v>63</v>
      </c>
      <c r="AE3" s="82" t="s">
        <v>71</v>
      </c>
      <c r="AF3" s="82" t="s">
        <v>112</v>
      </c>
      <c r="AG3" s="82" t="s">
        <v>113</v>
      </c>
    </row>
    <row r="4" spans="2:33" s="37" customFormat="1" ht="21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29"/>
      <c r="M4" s="83"/>
      <c r="N4" s="83"/>
      <c r="O4" s="83"/>
      <c r="P4" s="83"/>
      <c r="Q4" s="83"/>
      <c r="R4" s="83"/>
      <c r="S4" s="83"/>
      <c r="T4" s="83"/>
      <c r="U4" s="83"/>
      <c r="V4" s="83"/>
      <c r="W4" s="29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2:33" s="37" customFormat="1" ht="21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29"/>
      <c r="M5" s="84"/>
      <c r="N5" s="84"/>
      <c r="O5" s="84"/>
      <c r="P5" s="84"/>
      <c r="Q5" s="84"/>
      <c r="R5" s="84"/>
      <c r="S5" s="84"/>
      <c r="T5" s="84"/>
      <c r="U5" s="84"/>
      <c r="V5" s="84"/>
      <c r="W5" s="29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2:33" ht="24.75" customHeight="1">
      <c r="B6" s="38" t="s">
        <v>5</v>
      </c>
      <c r="C6" s="38">
        <v>172216</v>
      </c>
      <c r="D6" s="38">
        <v>89250</v>
      </c>
      <c r="E6" s="38">
        <v>30710</v>
      </c>
      <c r="F6" s="38">
        <v>31567</v>
      </c>
      <c r="G6" s="38"/>
      <c r="H6" s="38">
        <v>4319</v>
      </c>
      <c r="I6" s="38">
        <v>6442</v>
      </c>
      <c r="J6" s="38">
        <v>6333</v>
      </c>
      <c r="K6" s="38">
        <v>3595</v>
      </c>
      <c r="M6" s="38" t="s">
        <v>5</v>
      </c>
      <c r="N6" s="38">
        <v>91508</v>
      </c>
      <c r="O6" s="38">
        <v>38146</v>
      </c>
      <c r="P6" s="38">
        <v>17351</v>
      </c>
      <c r="Q6" s="38">
        <v>24908</v>
      </c>
      <c r="R6" s="38"/>
      <c r="S6" s="38">
        <v>3725</v>
      </c>
      <c r="T6" s="38">
        <v>2861</v>
      </c>
      <c r="U6" s="38">
        <v>2465</v>
      </c>
      <c r="V6" s="38">
        <v>2052</v>
      </c>
      <c r="X6" s="38" t="s">
        <v>5</v>
      </c>
      <c r="Y6" s="38">
        <v>80624</v>
      </c>
      <c r="Z6" s="38">
        <v>51053</v>
      </c>
      <c r="AA6" s="38">
        <v>13350</v>
      </c>
      <c r="AB6" s="38">
        <v>6646</v>
      </c>
      <c r="AC6" s="38"/>
      <c r="AD6" s="38">
        <v>594</v>
      </c>
      <c r="AE6" s="38">
        <v>3580</v>
      </c>
      <c r="AF6" s="38">
        <v>3864</v>
      </c>
      <c r="AG6" s="38">
        <v>1537</v>
      </c>
    </row>
    <row r="7" spans="2:33" ht="24.75" customHeight="1">
      <c r="B7" s="38" t="s">
        <v>6</v>
      </c>
      <c r="C7" s="38">
        <v>93523</v>
      </c>
      <c r="D7" s="38">
        <v>45160</v>
      </c>
      <c r="E7" s="38">
        <v>17008</v>
      </c>
      <c r="F7" s="38">
        <v>19595</v>
      </c>
      <c r="G7" s="38"/>
      <c r="H7" s="38">
        <v>2745</v>
      </c>
      <c r="I7" s="38">
        <v>3538</v>
      </c>
      <c r="J7" s="38">
        <v>3329</v>
      </c>
      <c r="K7" s="38">
        <v>2148</v>
      </c>
      <c r="M7" s="38" t="s">
        <v>6</v>
      </c>
      <c r="N7" s="38">
        <v>66105</v>
      </c>
      <c r="O7" s="38">
        <v>27776</v>
      </c>
      <c r="P7" s="38">
        <v>12365</v>
      </c>
      <c r="Q7" s="38">
        <v>17699</v>
      </c>
      <c r="R7" s="38"/>
      <c r="S7" s="38">
        <v>2652</v>
      </c>
      <c r="T7" s="38">
        <v>2083</v>
      </c>
      <c r="U7" s="38">
        <v>1922</v>
      </c>
      <c r="V7" s="38">
        <v>1608</v>
      </c>
      <c r="X7" s="38" t="s">
        <v>6</v>
      </c>
      <c r="Y7" s="38">
        <v>27416</v>
      </c>
      <c r="Z7" s="38">
        <v>17382</v>
      </c>
      <c r="AA7" s="38">
        <v>4643</v>
      </c>
      <c r="AB7" s="38">
        <v>1896</v>
      </c>
      <c r="AC7" s="38"/>
      <c r="AD7" s="38">
        <v>93</v>
      </c>
      <c r="AE7" s="38">
        <v>1455</v>
      </c>
      <c r="AF7" s="38">
        <v>1407</v>
      </c>
      <c r="AG7" s="38">
        <v>540</v>
      </c>
    </row>
    <row r="8" spans="2:33" ht="24.75" customHeight="1">
      <c r="B8" s="38" t="s">
        <v>7</v>
      </c>
      <c r="C8" s="38">
        <v>26931</v>
      </c>
      <c r="D8" s="38">
        <v>15019</v>
      </c>
      <c r="E8" s="38">
        <v>4319</v>
      </c>
      <c r="F8" s="38">
        <v>3763</v>
      </c>
      <c r="G8" s="38"/>
      <c r="H8" s="38">
        <v>499</v>
      </c>
      <c r="I8" s="38">
        <v>968</v>
      </c>
      <c r="J8" s="38">
        <v>1998</v>
      </c>
      <c r="K8" s="38">
        <v>365</v>
      </c>
      <c r="M8" s="38" t="s">
        <v>7</v>
      </c>
      <c r="N8" s="38">
        <v>7375</v>
      </c>
      <c r="O8" s="38">
        <v>2983</v>
      </c>
      <c r="P8" s="38">
        <v>1346</v>
      </c>
      <c r="Q8" s="38">
        <v>2176</v>
      </c>
      <c r="R8" s="38"/>
      <c r="S8" s="38">
        <v>340</v>
      </c>
      <c r="T8" s="38">
        <v>211</v>
      </c>
      <c r="U8" s="38">
        <v>265</v>
      </c>
      <c r="V8" s="38">
        <v>54</v>
      </c>
      <c r="X8" s="38" t="s">
        <v>7</v>
      </c>
      <c r="Y8" s="38">
        <v>19556</v>
      </c>
      <c r="Z8" s="38">
        <v>12036</v>
      </c>
      <c r="AA8" s="38">
        <v>2973</v>
      </c>
      <c r="AB8" s="38">
        <v>1587</v>
      </c>
      <c r="AC8" s="38"/>
      <c r="AD8" s="38">
        <v>159</v>
      </c>
      <c r="AE8" s="38">
        <v>757</v>
      </c>
      <c r="AF8" s="38">
        <v>1733</v>
      </c>
      <c r="AG8" s="38">
        <v>311</v>
      </c>
    </row>
    <row r="9" spans="2:33" ht="24.75" customHeight="1">
      <c r="B9" s="38" t="s">
        <v>8</v>
      </c>
      <c r="C9" s="38">
        <v>20575</v>
      </c>
      <c r="D9" s="38">
        <v>11042</v>
      </c>
      <c r="E9" s="38">
        <v>3655</v>
      </c>
      <c r="F9" s="38">
        <v>3860</v>
      </c>
      <c r="G9" s="38"/>
      <c r="H9" s="38">
        <v>463</v>
      </c>
      <c r="I9" s="38">
        <v>603</v>
      </c>
      <c r="J9" s="38">
        <v>501</v>
      </c>
      <c r="K9" s="38">
        <v>451</v>
      </c>
      <c r="M9" s="38" t="s">
        <v>8</v>
      </c>
      <c r="N9" s="38">
        <v>7061</v>
      </c>
      <c r="O9" s="38">
        <v>2196</v>
      </c>
      <c r="P9" s="38">
        <v>1286</v>
      </c>
      <c r="Q9" s="38">
        <v>2755</v>
      </c>
      <c r="R9" s="38"/>
      <c r="S9" s="38">
        <v>379</v>
      </c>
      <c r="T9" s="38">
        <v>109</v>
      </c>
      <c r="U9" s="38">
        <v>146</v>
      </c>
      <c r="V9" s="38">
        <v>190</v>
      </c>
      <c r="X9" s="38" t="s">
        <v>8</v>
      </c>
      <c r="Y9" s="38">
        <v>13434</v>
      </c>
      <c r="Z9" s="38">
        <v>8798</v>
      </c>
      <c r="AA9" s="38">
        <v>2360</v>
      </c>
      <c r="AB9" s="38">
        <v>1092</v>
      </c>
      <c r="AC9" s="38"/>
      <c r="AD9" s="38">
        <v>84</v>
      </c>
      <c r="AE9" s="38">
        <v>493</v>
      </c>
      <c r="AF9" s="38">
        <v>351</v>
      </c>
      <c r="AG9" s="38">
        <v>256</v>
      </c>
    </row>
    <row r="10" spans="2:33" ht="24.75" customHeight="1">
      <c r="B10" s="38" t="s">
        <v>9</v>
      </c>
      <c r="C10" s="38">
        <v>31187</v>
      </c>
      <c r="D10" s="38">
        <v>18029</v>
      </c>
      <c r="E10" s="38">
        <v>5728</v>
      </c>
      <c r="F10" s="38">
        <v>4349</v>
      </c>
      <c r="G10" s="38"/>
      <c r="H10" s="38">
        <v>612</v>
      </c>
      <c r="I10" s="38">
        <v>1333</v>
      </c>
      <c r="J10" s="38">
        <v>505</v>
      </c>
      <c r="K10" s="38">
        <v>631</v>
      </c>
      <c r="M10" s="38" t="s">
        <v>9</v>
      </c>
      <c r="N10" s="38">
        <v>10967</v>
      </c>
      <c r="O10" s="38">
        <v>5191</v>
      </c>
      <c r="P10" s="38">
        <v>2354</v>
      </c>
      <c r="Q10" s="38">
        <v>2278</v>
      </c>
      <c r="R10" s="38"/>
      <c r="S10" s="38">
        <v>354</v>
      </c>
      <c r="T10" s="38">
        <v>458</v>
      </c>
      <c r="U10" s="38">
        <v>132</v>
      </c>
      <c r="V10" s="38">
        <v>200</v>
      </c>
      <c r="X10" s="38" t="s">
        <v>9</v>
      </c>
      <c r="Y10" s="38">
        <v>20218</v>
      </c>
      <c r="Z10" s="38">
        <v>12837</v>
      </c>
      <c r="AA10" s="38">
        <v>3374</v>
      </c>
      <c r="AB10" s="38">
        <v>2071</v>
      </c>
      <c r="AC10" s="38"/>
      <c r="AD10" s="38">
        <v>258</v>
      </c>
      <c r="AE10" s="38">
        <v>875</v>
      </c>
      <c r="AF10" s="38">
        <v>373</v>
      </c>
      <c r="AG10" s="38">
        <v>430</v>
      </c>
    </row>
    <row r="11" spans="2:28" ht="24.75" customHeight="1">
      <c r="B11" s="65" t="s">
        <v>114</v>
      </c>
      <c r="C11" s="65"/>
      <c r="D11" s="65"/>
      <c r="E11" s="65"/>
      <c r="F11" s="65"/>
      <c r="M11" s="65" t="s">
        <v>114</v>
      </c>
      <c r="N11" s="65"/>
      <c r="O11" s="65"/>
      <c r="P11" s="65"/>
      <c r="Q11" s="65"/>
      <c r="X11" s="65" t="s">
        <v>114</v>
      </c>
      <c r="Y11" s="65"/>
      <c r="Z11" s="65"/>
      <c r="AA11" s="65"/>
      <c r="AB11" s="65"/>
    </row>
    <row r="12" spans="2:33" ht="24.75" customHeight="1">
      <c r="B12" s="85" t="s">
        <v>92</v>
      </c>
      <c r="C12" s="85"/>
      <c r="D12" s="85"/>
      <c r="E12" s="85"/>
      <c r="F12" s="85"/>
      <c r="G12" s="85"/>
      <c r="H12" s="85"/>
      <c r="I12" s="85"/>
      <c r="J12" s="85"/>
      <c r="K12" s="85"/>
      <c r="L12" s="35"/>
      <c r="M12" s="85" t="s">
        <v>92</v>
      </c>
      <c r="N12" s="85"/>
      <c r="O12" s="85"/>
      <c r="P12" s="85"/>
      <c r="Q12" s="85"/>
      <c r="R12" s="85"/>
      <c r="S12" s="85"/>
      <c r="T12" s="85"/>
      <c r="U12" s="85"/>
      <c r="V12" s="85"/>
      <c r="W12" s="35"/>
      <c r="X12" s="85" t="s">
        <v>92</v>
      </c>
      <c r="Y12" s="85"/>
      <c r="Z12" s="85"/>
      <c r="AA12" s="85"/>
      <c r="AB12" s="85"/>
      <c r="AC12" s="85"/>
      <c r="AD12" s="85"/>
      <c r="AE12" s="85"/>
      <c r="AF12" s="85"/>
      <c r="AG12" s="85"/>
    </row>
    <row r="13" spans="2:33" s="37" customFormat="1" ht="21" customHeight="1">
      <c r="B13" s="82" t="s">
        <v>0</v>
      </c>
      <c r="C13" s="86" t="s">
        <v>16</v>
      </c>
      <c r="D13" s="87"/>
      <c r="E13" s="87"/>
      <c r="F13" s="87"/>
      <c r="G13" s="87"/>
      <c r="H13" s="87"/>
      <c r="I13" s="87"/>
      <c r="J13" s="87"/>
      <c r="K13" s="88"/>
      <c r="L13" s="29"/>
      <c r="M13" s="82" t="s">
        <v>0</v>
      </c>
      <c r="N13" s="86" t="s">
        <v>49</v>
      </c>
      <c r="O13" s="87"/>
      <c r="P13" s="87"/>
      <c r="Q13" s="87"/>
      <c r="R13" s="87"/>
      <c r="S13" s="87"/>
      <c r="T13" s="87"/>
      <c r="U13" s="87"/>
      <c r="V13" s="88"/>
      <c r="W13" s="29"/>
      <c r="X13" s="82" t="s">
        <v>0</v>
      </c>
      <c r="Y13" s="86" t="s">
        <v>50</v>
      </c>
      <c r="Z13" s="87"/>
      <c r="AA13" s="87"/>
      <c r="AB13" s="87"/>
      <c r="AC13" s="87"/>
      <c r="AD13" s="87"/>
      <c r="AE13" s="87"/>
      <c r="AF13" s="87"/>
      <c r="AG13" s="88"/>
    </row>
    <row r="14" spans="2:33" s="37" customFormat="1" ht="21" customHeight="1">
      <c r="B14" s="83"/>
      <c r="C14" s="82" t="s">
        <v>1</v>
      </c>
      <c r="D14" s="82" t="s">
        <v>59</v>
      </c>
      <c r="E14" s="82" t="s">
        <v>60</v>
      </c>
      <c r="F14" s="82" t="s">
        <v>61</v>
      </c>
      <c r="G14" s="82" t="s">
        <v>62</v>
      </c>
      <c r="H14" s="82" t="s">
        <v>63</v>
      </c>
      <c r="I14" s="82" t="s">
        <v>71</v>
      </c>
      <c r="J14" s="82" t="s">
        <v>112</v>
      </c>
      <c r="K14" s="82" t="s">
        <v>113</v>
      </c>
      <c r="L14" s="29"/>
      <c r="M14" s="83"/>
      <c r="N14" s="82" t="s">
        <v>1</v>
      </c>
      <c r="O14" s="82" t="s">
        <v>59</v>
      </c>
      <c r="P14" s="82" t="s">
        <v>60</v>
      </c>
      <c r="Q14" s="82" t="s">
        <v>61</v>
      </c>
      <c r="R14" s="82" t="s">
        <v>62</v>
      </c>
      <c r="S14" s="82" t="s">
        <v>63</v>
      </c>
      <c r="T14" s="82" t="s">
        <v>71</v>
      </c>
      <c r="U14" s="82" t="s">
        <v>112</v>
      </c>
      <c r="V14" s="82" t="s">
        <v>113</v>
      </c>
      <c r="W14" s="29"/>
      <c r="X14" s="83"/>
      <c r="Y14" s="82" t="s">
        <v>1</v>
      </c>
      <c r="Z14" s="82" t="s">
        <v>59</v>
      </c>
      <c r="AA14" s="82" t="s">
        <v>60</v>
      </c>
      <c r="AB14" s="82" t="s">
        <v>61</v>
      </c>
      <c r="AC14" s="82" t="s">
        <v>62</v>
      </c>
      <c r="AD14" s="82" t="s">
        <v>63</v>
      </c>
      <c r="AE14" s="82" t="s">
        <v>71</v>
      </c>
      <c r="AF14" s="82" t="s">
        <v>112</v>
      </c>
      <c r="AG14" s="82" t="s">
        <v>113</v>
      </c>
    </row>
    <row r="15" spans="2:33" s="37" customFormat="1" ht="21" customHeight="1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9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29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2:33" s="37" customFormat="1" ht="21" customHeight="1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2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29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2:33" ht="24.75" customHeight="1">
      <c r="B17" s="38" t="s">
        <v>5</v>
      </c>
      <c r="C17" s="38">
        <v>125236</v>
      </c>
      <c r="D17" s="38">
        <v>65402</v>
      </c>
      <c r="E17" s="38">
        <v>23122</v>
      </c>
      <c r="F17" s="38">
        <v>23427</v>
      </c>
      <c r="G17" s="38"/>
      <c r="H17" s="38">
        <v>3732</v>
      </c>
      <c r="I17" s="38">
        <v>1786</v>
      </c>
      <c r="J17" s="38">
        <v>5481</v>
      </c>
      <c r="K17" s="38">
        <v>2286</v>
      </c>
      <c r="M17" s="38" t="s">
        <v>5</v>
      </c>
      <c r="N17" s="38">
        <v>62160</v>
      </c>
      <c r="O17" s="38">
        <v>25855</v>
      </c>
      <c r="P17" s="38">
        <v>11694</v>
      </c>
      <c r="Q17" s="38">
        <v>17508</v>
      </c>
      <c r="R17" s="38"/>
      <c r="S17" s="38">
        <v>3176</v>
      </c>
      <c r="T17" s="38">
        <v>757</v>
      </c>
      <c r="U17" s="38">
        <v>1924</v>
      </c>
      <c r="V17" s="38">
        <v>1246</v>
      </c>
      <c r="X17" s="38" t="s">
        <v>5</v>
      </c>
      <c r="Y17" s="38">
        <v>62999</v>
      </c>
      <c r="Z17" s="38">
        <v>39501</v>
      </c>
      <c r="AA17" s="38">
        <v>11420</v>
      </c>
      <c r="AB17" s="38">
        <v>5906</v>
      </c>
      <c r="AC17" s="38"/>
      <c r="AD17" s="38">
        <v>556</v>
      </c>
      <c r="AE17" s="38">
        <v>1028</v>
      </c>
      <c r="AF17" s="38">
        <v>3553</v>
      </c>
      <c r="AG17" s="38">
        <v>1035</v>
      </c>
    </row>
    <row r="18" spans="2:33" ht="24.75" customHeight="1">
      <c r="B18" s="38" t="s">
        <v>6</v>
      </c>
      <c r="C18" s="38">
        <v>65759</v>
      </c>
      <c r="D18" s="38">
        <v>32058</v>
      </c>
      <c r="E18" s="38">
        <v>12407</v>
      </c>
      <c r="F18" s="38">
        <v>14187</v>
      </c>
      <c r="G18" s="38"/>
      <c r="H18" s="38">
        <v>2340</v>
      </c>
      <c r="I18" s="38">
        <v>727</v>
      </c>
      <c r="J18" s="38">
        <v>2753</v>
      </c>
      <c r="K18" s="38">
        <v>1287</v>
      </c>
      <c r="M18" s="38" t="s">
        <v>6</v>
      </c>
      <c r="N18" s="38">
        <v>44680</v>
      </c>
      <c r="O18" s="38">
        <v>18701</v>
      </c>
      <c r="P18" s="38">
        <v>8365</v>
      </c>
      <c r="Q18" s="38">
        <v>12431</v>
      </c>
      <c r="R18" s="38"/>
      <c r="S18" s="38">
        <v>2252</v>
      </c>
      <c r="T18" s="38">
        <v>510</v>
      </c>
      <c r="U18" s="38">
        <v>1461</v>
      </c>
      <c r="V18" s="38">
        <v>960</v>
      </c>
      <c r="X18" s="38" t="s">
        <v>6</v>
      </c>
      <c r="Y18" s="38">
        <v>21077</v>
      </c>
      <c r="Z18" s="38">
        <v>13355</v>
      </c>
      <c r="AA18" s="38">
        <v>4042</v>
      </c>
      <c r="AB18" s="38">
        <v>1756</v>
      </c>
      <c r="AC18" s="38"/>
      <c r="AD18" s="38">
        <v>88</v>
      </c>
      <c r="AE18" s="38">
        <v>217</v>
      </c>
      <c r="AF18" s="38">
        <v>1292</v>
      </c>
      <c r="AG18" s="38">
        <v>327</v>
      </c>
    </row>
    <row r="19" spans="2:33" ht="24.75" customHeight="1">
      <c r="B19" s="38" t="s">
        <v>7</v>
      </c>
      <c r="C19" s="38">
        <v>18138</v>
      </c>
      <c r="D19" s="38">
        <v>9777</v>
      </c>
      <c r="E19" s="38">
        <v>3067</v>
      </c>
      <c r="F19" s="38">
        <v>2697</v>
      </c>
      <c r="G19" s="38"/>
      <c r="H19" s="38">
        <v>427</v>
      </c>
      <c r="I19" s="38">
        <v>174</v>
      </c>
      <c r="J19" s="38">
        <v>1789</v>
      </c>
      <c r="K19" s="38">
        <v>207</v>
      </c>
      <c r="M19" s="38" t="s">
        <v>7</v>
      </c>
      <c r="N19" s="38">
        <v>4611</v>
      </c>
      <c r="O19" s="38">
        <v>1798</v>
      </c>
      <c r="P19" s="38">
        <v>807</v>
      </c>
      <c r="Q19" s="38">
        <v>1411</v>
      </c>
      <c r="R19" s="38"/>
      <c r="S19" s="38">
        <v>286</v>
      </c>
      <c r="T19" s="38">
        <v>71</v>
      </c>
      <c r="U19" s="38">
        <v>215</v>
      </c>
      <c r="V19" s="38">
        <v>23</v>
      </c>
      <c r="X19" s="38" t="s">
        <v>7</v>
      </c>
      <c r="Y19" s="38">
        <v>13527</v>
      </c>
      <c r="Z19" s="38">
        <v>7979</v>
      </c>
      <c r="AA19" s="38">
        <v>2260</v>
      </c>
      <c r="AB19" s="38">
        <v>1286</v>
      </c>
      <c r="AC19" s="38"/>
      <c r="AD19" s="38">
        <v>141</v>
      </c>
      <c r="AE19" s="38">
        <v>103</v>
      </c>
      <c r="AF19" s="38">
        <v>1574</v>
      </c>
      <c r="AG19" s="38">
        <v>184</v>
      </c>
    </row>
    <row r="20" spans="2:33" ht="24.75" customHeight="1">
      <c r="B20" s="38" t="s">
        <v>8</v>
      </c>
      <c r="C20" s="38">
        <v>16439</v>
      </c>
      <c r="D20" s="38">
        <v>9156</v>
      </c>
      <c r="E20" s="38">
        <v>2984</v>
      </c>
      <c r="F20" s="38">
        <v>2865</v>
      </c>
      <c r="G20" s="38"/>
      <c r="H20" s="38">
        <v>399</v>
      </c>
      <c r="I20" s="38">
        <v>234</v>
      </c>
      <c r="J20" s="38">
        <v>478</v>
      </c>
      <c r="K20" s="38">
        <v>323</v>
      </c>
      <c r="M20" s="38" t="s">
        <v>8</v>
      </c>
      <c r="N20" s="38">
        <v>4872</v>
      </c>
      <c r="O20" s="38">
        <v>1580</v>
      </c>
      <c r="P20" s="38">
        <v>864</v>
      </c>
      <c r="Q20" s="38">
        <v>1820</v>
      </c>
      <c r="R20" s="38"/>
      <c r="S20" s="38">
        <v>319</v>
      </c>
      <c r="T20" s="38">
        <v>29</v>
      </c>
      <c r="U20" s="38">
        <v>134</v>
      </c>
      <c r="V20" s="38">
        <v>126</v>
      </c>
      <c r="X20" s="38" t="s">
        <v>8</v>
      </c>
      <c r="Y20" s="38">
        <v>11494</v>
      </c>
      <c r="Z20" s="38">
        <v>7533</v>
      </c>
      <c r="AA20" s="38">
        <v>2112</v>
      </c>
      <c r="AB20" s="38">
        <v>1032</v>
      </c>
      <c r="AC20" s="38"/>
      <c r="AD20" s="38">
        <v>80</v>
      </c>
      <c r="AE20" s="38">
        <v>204</v>
      </c>
      <c r="AF20" s="38">
        <v>340</v>
      </c>
      <c r="AG20" s="38">
        <v>193</v>
      </c>
    </row>
    <row r="21" spans="2:33" ht="24.75" customHeight="1">
      <c r="B21" s="38" t="s">
        <v>9</v>
      </c>
      <c r="C21" s="38">
        <v>24900</v>
      </c>
      <c r="D21" s="38">
        <v>14411</v>
      </c>
      <c r="E21" s="38">
        <v>4664</v>
      </c>
      <c r="F21" s="38">
        <v>3678</v>
      </c>
      <c r="G21" s="38"/>
      <c r="H21" s="38">
        <v>566</v>
      </c>
      <c r="I21" s="38">
        <v>651</v>
      </c>
      <c r="J21" s="38">
        <v>461</v>
      </c>
      <c r="K21" s="38">
        <v>469</v>
      </c>
      <c r="M21" s="38" t="s">
        <v>9</v>
      </c>
      <c r="N21" s="38">
        <v>7997</v>
      </c>
      <c r="O21" s="38">
        <v>3776</v>
      </c>
      <c r="P21" s="38">
        <v>1658</v>
      </c>
      <c r="Q21" s="38">
        <v>1846</v>
      </c>
      <c r="R21" s="38"/>
      <c r="S21" s="38">
        <v>319</v>
      </c>
      <c r="T21" s="38">
        <v>147</v>
      </c>
      <c r="U21" s="38">
        <v>114</v>
      </c>
      <c r="V21" s="38">
        <v>137</v>
      </c>
      <c r="X21" s="38" t="s">
        <v>9</v>
      </c>
      <c r="Y21" s="38">
        <v>16901</v>
      </c>
      <c r="Z21" s="38">
        <v>10634</v>
      </c>
      <c r="AA21" s="38">
        <v>3006</v>
      </c>
      <c r="AB21" s="38">
        <v>1832</v>
      </c>
      <c r="AC21" s="38"/>
      <c r="AD21" s="38">
        <v>247</v>
      </c>
      <c r="AE21" s="38">
        <v>504</v>
      </c>
      <c r="AF21" s="38">
        <v>347</v>
      </c>
      <c r="AG21" s="38">
        <v>331</v>
      </c>
    </row>
    <row r="22" spans="2:28" ht="24.75" customHeight="1">
      <c r="B22" s="65" t="s">
        <v>114</v>
      </c>
      <c r="C22" s="65"/>
      <c r="D22" s="65"/>
      <c r="E22" s="65"/>
      <c r="F22" s="65"/>
      <c r="M22" s="65" t="s">
        <v>114</v>
      </c>
      <c r="N22" s="65"/>
      <c r="O22" s="65"/>
      <c r="P22" s="65"/>
      <c r="Q22" s="65"/>
      <c r="X22" s="65" t="s">
        <v>114</v>
      </c>
      <c r="Y22" s="65"/>
      <c r="Z22" s="65"/>
      <c r="AA22" s="65"/>
      <c r="AB22" s="65"/>
    </row>
    <row r="23" spans="2:33" ht="24.75" customHeight="1">
      <c r="B23" s="85" t="s">
        <v>93</v>
      </c>
      <c r="C23" s="85"/>
      <c r="D23" s="85"/>
      <c r="E23" s="85"/>
      <c r="F23" s="85"/>
      <c r="G23" s="85"/>
      <c r="H23" s="85"/>
      <c r="I23" s="85"/>
      <c r="J23" s="85"/>
      <c r="K23" s="85"/>
      <c r="L23" s="35"/>
      <c r="M23" s="85" t="s">
        <v>93</v>
      </c>
      <c r="N23" s="85"/>
      <c r="O23" s="85"/>
      <c r="P23" s="85"/>
      <c r="Q23" s="85"/>
      <c r="R23" s="85"/>
      <c r="S23" s="85"/>
      <c r="T23" s="85"/>
      <c r="U23" s="85"/>
      <c r="V23" s="85"/>
      <c r="W23" s="35"/>
      <c r="X23" s="85" t="s">
        <v>93</v>
      </c>
      <c r="Y23" s="85"/>
      <c r="Z23" s="85"/>
      <c r="AA23" s="85"/>
      <c r="AB23" s="85"/>
      <c r="AC23" s="85"/>
      <c r="AD23" s="85"/>
      <c r="AE23" s="85"/>
      <c r="AF23" s="85"/>
      <c r="AG23" s="85"/>
    </row>
    <row r="24" spans="2:33" s="37" customFormat="1" ht="21" customHeight="1">
      <c r="B24" s="82" t="s">
        <v>0</v>
      </c>
      <c r="C24" s="86" t="s">
        <v>16</v>
      </c>
      <c r="D24" s="87"/>
      <c r="E24" s="87"/>
      <c r="F24" s="87"/>
      <c r="G24" s="87"/>
      <c r="H24" s="87"/>
      <c r="I24" s="87"/>
      <c r="J24" s="87"/>
      <c r="K24" s="88"/>
      <c r="L24" s="29"/>
      <c r="M24" s="82" t="s">
        <v>0</v>
      </c>
      <c r="N24" s="86" t="s">
        <v>49</v>
      </c>
      <c r="O24" s="87"/>
      <c r="P24" s="87"/>
      <c r="Q24" s="87"/>
      <c r="R24" s="87"/>
      <c r="S24" s="87"/>
      <c r="T24" s="87"/>
      <c r="U24" s="87"/>
      <c r="V24" s="88"/>
      <c r="W24" s="29"/>
      <c r="X24" s="82" t="s">
        <v>0</v>
      </c>
      <c r="Y24" s="86" t="s">
        <v>50</v>
      </c>
      <c r="Z24" s="87"/>
      <c r="AA24" s="87"/>
      <c r="AB24" s="87"/>
      <c r="AC24" s="87"/>
      <c r="AD24" s="87"/>
      <c r="AE24" s="87"/>
      <c r="AF24" s="87"/>
      <c r="AG24" s="88"/>
    </row>
    <row r="25" spans="2:33" s="37" customFormat="1" ht="21" customHeight="1">
      <c r="B25" s="83"/>
      <c r="C25" s="82" t="s">
        <v>1</v>
      </c>
      <c r="D25" s="82" t="s">
        <v>59</v>
      </c>
      <c r="E25" s="82" t="s">
        <v>60</v>
      </c>
      <c r="F25" s="82" t="s">
        <v>61</v>
      </c>
      <c r="G25" s="82" t="s">
        <v>62</v>
      </c>
      <c r="H25" s="82" t="s">
        <v>63</v>
      </c>
      <c r="I25" s="82" t="s">
        <v>71</v>
      </c>
      <c r="J25" s="82" t="s">
        <v>112</v>
      </c>
      <c r="K25" s="82" t="s">
        <v>113</v>
      </c>
      <c r="L25" s="29"/>
      <c r="M25" s="83"/>
      <c r="N25" s="82" t="s">
        <v>1</v>
      </c>
      <c r="O25" s="82" t="s">
        <v>59</v>
      </c>
      <c r="P25" s="82" t="s">
        <v>60</v>
      </c>
      <c r="Q25" s="82" t="s">
        <v>61</v>
      </c>
      <c r="R25" s="82" t="s">
        <v>62</v>
      </c>
      <c r="S25" s="82" t="s">
        <v>63</v>
      </c>
      <c r="T25" s="82" t="s">
        <v>71</v>
      </c>
      <c r="U25" s="82" t="s">
        <v>112</v>
      </c>
      <c r="V25" s="82" t="s">
        <v>113</v>
      </c>
      <c r="W25" s="29"/>
      <c r="X25" s="83"/>
      <c r="Y25" s="82" t="s">
        <v>1</v>
      </c>
      <c r="Z25" s="82" t="s">
        <v>59</v>
      </c>
      <c r="AA25" s="82" t="s">
        <v>60</v>
      </c>
      <c r="AB25" s="82" t="s">
        <v>61</v>
      </c>
      <c r="AC25" s="82" t="s">
        <v>62</v>
      </c>
      <c r="AD25" s="82" t="s">
        <v>63</v>
      </c>
      <c r="AE25" s="82" t="s">
        <v>71</v>
      </c>
      <c r="AF25" s="82" t="s">
        <v>112</v>
      </c>
      <c r="AG25" s="82" t="s">
        <v>113</v>
      </c>
    </row>
    <row r="26" spans="2:33" s="37" customFormat="1" ht="21" customHeight="1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29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29"/>
      <c r="X26" s="83"/>
      <c r="Y26" s="83"/>
      <c r="Z26" s="83"/>
      <c r="AA26" s="83"/>
      <c r="AB26" s="83"/>
      <c r="AC26" s="83"/>
      <c r="AD26" s="83"/>
      <c r="AE26" s="83"/>
      <c r="AF26" s="83"/>
      <c r="AG26" s="83"/>
    </row>
    <row r="27" spans="2:33" s="37" customFormat="1" ht="21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29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29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2:33" ht="24.75" customHeight="1">
      <c r="B28" s="38" t="s">
        <v>5</v>
      </c>
      <c r="C28" s="38">
        <v>46980</v>
      </c>
      <c r="D28" s="38">
        <v>23848</v>
      </c>
      <c r="E28" s="38">
        <v>7588</v>
      </c>
      <c r="F28" s="38">
        <v>8140</v>
      </c>
      <c r="G28" s="38"/>
      <c r="H28" s="38">
        <v>587</v>
      </c>
      <c r="I28" s="38">
        <v>4656</v>
      </c>
      <c r="J28" s="38">
        <v>852</v>
      </c>
      <c r="K28" s="38">
        <v>1309</v>
      </c>
      <c r="M28" s="38" t="s">
        <v>5</v>
      </c>
      <c r="N28" s="38">
        <v>29348</v>
      </c>
      <c r="O28" s="38">
        <v>12291</v>
      </c>
      <c r="P28" s="38">
        <v>5657</v>
      </c>
      <c r="Q28" s="38">
        <v>7400</v>
      </c>
      <c r="R28" s="38"/>
      <c r="S28" s="38">
        <v>549</v>
      </c>
      <c r="T28" s="38">
        <v>2104</v>
      </c>
      <c r="U28" s="38">
        <v>541</v>
      </c>
      <c r="V28" s="38">
        <v>806</v>
      </c>
      <c r="X28" s="38" t="s">
        <v>5</v>
      </c>
      <c r="Y28" s="38">
        <v>17625</v>
      </c>
      <c r="Z28" s="38">
        <v>11552</v>
      </c>
      <c r="AA28" s="38">
        <v>1930</v>
      </c>
      <c r="AB28" s="38">
        <v>740</v>
      </c>
      <c r="AC28" s="38"/>
      <c r="AD28" s="38">
        <v>38</v>
      </c>
      <c r="AE28" s="38">
        <v>2552</v>
      </c>
      <c r="AF28" s="38">
        <v>311</v>
      </c>
      <c r="AG28" s="38">
        <v>502</v>
      </c>
    </row>
    <row r="29" spans="2:33" ht="24.75" customHeight="1">
      <c r="B29" s="38" t="s">
        <v>6</v>
      </c>
      <c r="C29" s="38">
        <v>27764</v>
      </c>
      <c r="D29" s="38">
        <v>13102</v>
      </c>
      <c r="E29" s="38">
        <v>4601</v>
      </c>
      <c r="F29" s="38">
        <v>5408</v>
      </c>
      <c r="G29" s="38"/>
      <c r="H29" s="38">
        <v>405</v>
      </c>
      <c r="I29" s="38">
        <v>2811</v>
      </c>
      <c r="J29" s="38">
        <v>576</v>
      </c>
      <c r="K29" s="38">
        <v>861</v>
      </c>
      <c r="M29" s="38" t="s">
        <v>6</v>
      </c>
      <c r="N29" s="38">
        <v>21425</v>
      </c>
      <c r="O29" s="38">
        <v>9075</v>
      </c>
      <c r="P29" s="38">
        <v>4000</v>
      </c>
      <c r="Q29" s="38">
        <v>5268</v>
      </c>
      <c r="R29" s="38"/>
      <c r="S29" s="38">
        <v>400</v>
      </c>
      <c r="T29" s="38">
        <v>1573</v>
      </c>
      <c r="U29" s="38">
        <v>461</v>
      </c>
      <c r="V29" s="38">
        <v>648</v>
      </c>
      <c r="X29" s="38" t="s">
        <v>6</v>
      </c>
      <c r="Y29" s="38">
        <v>6339</v>
      </c>
      <c r="Z29" s="38">
        <v>4027</v>
      </c>
      <c r="AA29" s="38">
        <v>601</v>
      </c>
      <c r="AB29" s="38">
        <v>140</v>
      </c>
      <c r="AC29" s="38"/>
      <c r="AD29" s="38">
        <v>5</v>
      </c>
      <c r="AE29" s="38">
        <v>1238</v>
      </c>
      <c r="AF29" s="38">
        <v>115</v>
      </c>
      <c r="AG29" s="38">
        <v>213</v>
      </c>
    </row>
    <row r="30" spans="2:33" ht="24.75" customHeight="1">
      <c r="B30" s="38" t="s">
        <v>7</v>
      </c>
      <c r="C30" s="38">
        <v>8793</v>
      </c>
      <c r="D30" s="38">
        <v>5242</v>
      </c>
      <c r="E30" s="38">
        <v>1252</v>
      </c>
      <c r="F30" s="38">
        <v>1066</v>
      </c>
      <c r="G30" s="38"/>
      <c r="H30" s="38">
        <v>72</v>
      </c>
      <c r="I30" s="38">
        <v>794</v>
      </c>
      <c r="J30" s="38">
        <v>209</v>
      </c>
      <c r="K30" s="38">
        <v>158</v>
      </c>
      <c r="M30" s="38" t="s">
        <v>7</v>
      </c>
      <c r="N30" s="38">
        <v>2764</v>
      </c>
      <c r="O30" s="38">
        <v>1185</v>
      </c>
      <c r="P30" s="38">
        <v>539</v>
      </c>
      <c r="Q30" s="38">
        <v>765</v>
      </c>
      <c r="R30" s="38"/>
      <c r="S30" s="38">
        <v>54</v>
      </c>
      <c r="T30" s="38">
        <v>140</v>
      </c>
      <c r="U30" s="38">
        <v>50</v>
      </c>
      <c r="V30" s="38">
        <v>31</v>
      </c>
      <c r="X30" s="38" t="s">
        <v>7</v>
      </c>
      <c r="Y30" s="38">
        <v>6029</v>
      </c>
      <c r="Z30" s="38">
        <v>4057</v>
      </c>
      <c r="AA30" s="38">
        <v>713</v>
      </c>
      <c r="AB30" s="38">
        <v>301</v>
      </c>
      <c r="AC30" s="38"/>
      <c r="AD30" s="38">
        <v>18</v>
      </c>
      <c r="AE30" s="38">
        <v>654</v>
      </c>
      <c r="AF30" s="38">
        <v>159</v>
      </c>
      <c r="AG30" s="38">
        <v>127</v>
      </c>
    </row>
    <row r="31" spans="2:33" ht="24.75" customHeight="1">
      <c r="B31" s="38" t="s">
        <v>8</v>
      </c>
      <c r="C31" s="38">
        <v>4136</v>
      </c>
      <c r="D31" s="38">
        <v>1886</v>
      </c>
      <c r="E31" s="38">
        <v>671</v>
      </c>
      <c r="F31" s="38">
        <v>995</v>
      </c>
      <c r="G31" s="38"/>
      <c r="H31" s="38">
        <v>64</v>
      </c>
      <c r="I31" s="38">
        <v>369</v>
      </c>
      <c r="J31" s="38">
        <v>23</v>
      </c>
      <c r="K31" s="38">
        <v>128</v>
      </c>
      <c r="M31" s="38" t="s">
        <v>8</v>
      </c>
      <c r="N31" s="38">
        <v>2189</v>
      </c>
      <c r="O31" s="38">
        <v>616</v>
      </c>
      <c r="P31" s="38">
        <v>422</v>
      </c>
      <c r="Q31" s="38">
        <v>935</v>
      </c>
      <c r="R31" s="38"/>
      <c r="S31" s="38">
        <v>60</v>
      </c>
      <c r="T31" s="38">
        <v>80</v>
      </c>
      <c r="U31" s="38">
        <v>12</v>
      </c>
      <c r="V31" s="38">
        <v>64</v>
      </c>
      <c r="X31" s="38" t="s">
        <v>8</v>
      </c>
      <c r="Y31" s="38">
        <v>1940</v>
      </c>
      <c r="Z31" s="38">
        <v>1265</v>
      </c>
      <c r="AA31" s="38">
        <v>248</v>
      </c>
      <c r="AB31" s="38">
        <v>60</v>
      </c>
      <c r="AC31" s="38"/>
      <c r="AD31" s="38">
        <v>4</v>
      </c>
      <c r="AE31" s="38">
        <v>289</v>
      </c>
      <c r="AF31" s="38">
        <v>11</v>
      </c>
      <c r="AG31" s="38">
        <v>63</v>
      </c>
    </row>
    <row r="32" spans="2:33" ht="24.75" customHeight="1">
      <c r="B32" s="38" t="s">
        <v>9</v>
      </c>
      <c r="C32" s="38">
        <v>6287</v>
      </c>
      <c r="D32" s="38">
        <v>3618</v>
      </c>
      <c r="E32" s="38">
        <v>1064</v>
      </c>
      <c r="F32" s="38">
        <v>671</v>
      </c>
      <c r="G32" s="38"/>
      <c r="H32" s="38">
        <v>46</v>
      </c>
      <c r="I32" s="38">
        <v>682</v>
      </c>
      <c r="J32" s="38">
        <v>44</v>
      </c>
      <c r="K32" s="38">
        <v>162</v>
      </c>
      <c r="M32" s="38" t="s">
        <v>9</v>
      </c>
      <c r="N32" s="38">
        <v>2970</v>
      </c>
      <c r="O32" s="38">
        <v>1415</v>
      </c>
      <c r="P32" s="38">
        <v>696</v>
      </c>
      <c r="Q32" s="38">
        <v>432</v>
      </c>
      <c r="R32" s="38"/>
      <c r="S32" s="38">
        <v>35</v>
      </c>
      <c r="T32" s="38">
        <v>311</v>
      </c>
      <c r="U32" s="38">
        <v>18</v>
      </c>
      <c r="V32" s="38">
        <v>63</v>
      </c>
      <c r="X32" s="38" t="s">
        <v>9</v>
      </c>
      <c r="Y32" s="38">
        <v>3317</v>
      </c>
      <c r="Z32" s="38">
        <v>2203</v>
      </c>
      <c r="AA32" s="38">
        <v>368</v>
      </c>
      <c r="AB32" s="38">
        <v>239</v>
      </c>
      <c r="AC32" s="38"/>
      <c r="AD32" s="38">
        <v>11</v>
      </c>
      <c r="AE32" s="38">
        <v>371</v>
      </c>
      <c r="AF32" s="38">
        <v>26</v>
      </c>
      <c r="AG32" s="38">
        <v>99</v>
      </c>
    </row>
    <row r="33" spans="2:28" ht="24.75" customHeight="1">
      <c r="B33" s="65" t="s">
        <v>114</v>
      </c>
      <c r="C33" s="65"/>
      <c r="D33" s="65"/>
      <c r="E33" s="65"/>
      <c r="F33" s="65"/>
      <c r="M33" s="65" t="s">
        <v>114</v>
      </c>
      <c r="N33" s="65"/>
      <c r="O33" s="65"/>
      <c r="P33" s="65"/>
      <c r="Q33" s="65"/>
      <c r="X33" s="65" t="s">
        <v>114</v>
      </c>
      <c r="Y33" s="65"/>
      <c r="Z33" s="65"/>
      <c r="AA33" s="65"/>
      <c r="AB33" s="65"/>
    </row>
  </sheetData>
  <mergeCells count="117">
    <mergeCell ref="AF3:AF5"/>
    <mergeCell ref="AF14:AF16"/>
    <mergeCell ref="AF25:AF27"/>
    <mergeCell ref="U25:U27"/>
    <mergeCell ref="U14:U16"/>
    <mergeCell ref="AD3:AD5"/>
    <mergeCell ref="AE3:AE5"/>
    <mergeCell ref="AD14:AD16"/>
    <mergeCell ref="AE14:AE16"/>
    <mergeCell ref="AD25:AD27"/>
    <mergeCell ref="B1:K1"/>
    <mergeCell ref="M1:V1"/>
    <mergeCell ref="X1:AG1"/>
    <mergeCell ref="B2:B5"/>
    <mergeCell ref="C2:K2"/>
    <mergeCell ref="M2:M5"/>
    <mergeCell ref="N2:V2"/>
    <mergeCell ref="X2:X5"/>
    <mergeCell ref="Y2:AG2"/>
    <mergeCell ref="C3:C5"/>
    <mergeCell ref="D3:D5"/>
    <mergeCell ref="E3:E5"/>
    <mergeCell ref="F3:F5"/>
    <mergeCell ref="G3:G5"/>
    <mergeCell ref="H3:H5"/>
    <mergeCell ref="I3:I5"/>
    <mergeCell ref="K3:K5"/>
    <mergeCell ref="N3:N5"/>
    <mergeCell ref="J3:J5"/>
    <mergeCell ref="V3:V5"/>
    <mergeCell ref="Y3:Y5"/>
    <mergeCell ref="U3:U5"/>
    <mergeCell ref="O3:O5"/>
    <mergeCell ref="P3:P5"/>
    <mergeCell ref="Q3:Q5"/>
    <mergeCell ref="R3:R5"/>
    <mergeCell ref="AG3:AG5"/>
    <mergeCell ref="B11:F11"/>
    <mergeCell ref="M11:Q11"/>
    <mergeCell ref="X11:AB11"/>
    <mergeCell ref="Z3:Z5"/>
    <mergeCell ref="AA3:AA5"/>
    <mergeCell ref="AB3:AB5"/>
    <mergeCell ref="AC3:AC5"/>
    <mergeCell ref="S3:S5"/>
    <mergeCell ref="T3:T5"/>
    <mergeCell ref="B12:K12"/>
    <mergeCell ref="M12:V12"/>
    <mergeCell ref="X12:AG12"/>
    <mergeCell ref="B13:B16"/>
    <mergeCell ref="C13:K13"/>
    <mergeCell ref="M13:M16"/>
    <mergeCell ref="N13:V13"/>
    <mergeCell ref="X13:X16"/>
    <mergeCell ref="Y13:AG13"/>
    <mergeCell ref="C14:C16"/>
    <mergeCell ref="D14:D16"/>
    <mergeCell ref="E14:E16"/>
    <mergeCell ref="F14:F16"/>
    <mergeCell ref="G14:G16"/>
    <mergeCell ref="H14:H16"/>
    <mergeCell ref="I14:I16"/>
    <mergeCell ref="K14:K16"/>
    <mergeCell ref="N14:N16"/>
    <mergeCell ref="J14:J16"/>
    <mergeCell ref="V14:V16"/>
    <mergeCell ref="Y14:Y16"/>
    <mergeCell ref="O14:O16"/>
    <mergeCell ref="P14:P16"/>
    <mergeCell ref="Q14:Q16"/>
    <mergeCell ref="R14:R16"/>
    <mergeCell ref="AG14:AG16"/>
    <mergeCell ref="B22:F22"/>
    <mergeCell ref="M22:Q22"/>
    <mergeCell ref="X22:AB22"/>
    <mergeCell ref="Z14:Z16"/>
    <mergeCell ref="AA14:AA16"/>
    <mergeCell ref="AB14:AB16"/>
    <mergeCell ref="AC14:AC16"/>
    <mergeCell ref="S14:S16"/>
    <mergeCell ref="T14:T16"/>
    <mergeCell ref="B23:K23"/>
    <mergeCell ref="M23:V23"/>
    <mergeCell ref="X23:AG23"/>
    <mergeCell ref="B24:B27"/>
    <mergeCell ref="C24:K24"/>
    <mergeCell ref="M24:M27"/>
    <mergeCell ref="N24:V24"/>
    <mergeCell ref="X24:X27"/>
    <mergeCell ref="Y24:AG24"/>
    <mergeCell ref="C25:C27"/>
    <mergeCell ref="D25:D27"/>
    <mergeCell ref="E25:E27"/>
    <mergeCell ref="F25:F27"/>
    <mergeCell ref="G25:G27"/>
    <mergeCell ref="H25:H27"/>
    <mergeCell ref="I25:I27"/>
    <mergeCell ref="K25:K27"/>
    <mergeCell ref="N25:N27"/>
    <mergeCell ref="J25:J27"/>
    <mergeCell ref="T25:T27"/>
    <mergeCell ref="V25:V27"/>
    <mergeCell ref="Y25:Y27"/>
    <mergeCell ref="O25:O27"/>
    <mergeCell ref="P25:P27"/>
    <mergeCell ref="Q25:Q27"/>
    <mergeCell ref="R25:R27"/>
    <mergeCell ref="AE25:AE27"/>
    <mergeCell ref="AG25:AG27"/>
    <mergeCell ref="B33:F33"/>
    <mergeCell ref="M33:Q33"/>
    <mergeCell ref="X33:AB33"/>
    <mergeCell ref="Z25:Z27"/>
    <mergeCell ref="AA25:AA27"/>
    <mergeCell ref="AB25:AB27"/>
    <mergeCell ref="AC25:AC27"/>
    <mergeCell ref="S25:S27"/>
  </mergeCells>
  <printOptions/>
  <pageMargins left="0.25" right="0.8" top="0.34" bottom="0.28" header="0.21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7"/>
  <sheetViews>
    <sheetView rightToLeft="1" workbookViewId="0" topLeftCell="A1">
      <selection activeCell="A22" activeCellId="2" sqref="A4:IV10 A13:IV19 A22:IV27"/>
    </sheetView>
  </sheetViews>
  <sheetFormatPr defaultColWidth="9.140625" defaultRowHeight="19.5" customHeight="1"/>
  <cols>
    <col min="1" max="1" width="2.7109375" style="0" customWidth="1"/>
    <col min="3" max="19" width="7.28125" style="0" customWidth="1"/>
  </cols>
  <sheetData>
    <row r="1" spans="2:20" ht="24.75" customHeight="1">
      <c r="B1" s="77" t="s">
        <v>94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2:20" s="32" customFormat="1" ht="18.75" customHeight="1">
      <c r="B2" s="89" t="s">
        <v>0</v>
      </c>
      <c r="C2" s="91" t="s">
        <v>16</v>
      </c>
      <c r="D2" s="92"/>
      <c r="E2" s="92"/>
      <c r="F2" s="92"/>
      <c r="G2" s="92"/>
      <c r="H2" s="93"/>
      <c r="I2" s="91" t="s">
        <v>2</v>
      </c>
      <c r="J2" s="92"/>
      <c r="K2" s="92"/>
      <c r="L2" s="92"/>
      <c r="M2" s="92"/>
      <c r="N2" s="93"/>
      <c r="O2" s="91" t="s">
        <v>3</v>
      </c>
      <c r="P2" s="92"/>
      <c r="Q2" s="92"/>
      <c r="R2" s="92"/>
      <c r="S2" s="92"/>
      <c r="T2" s="93"/>
    </row>
    <row r="3" spans="2:20" s="32" customFormat="1" ht="47.25" customHeight="1">
      <c r="B3" s="90"/>
      <c r="C3" s="33" t="s">
        <v>1</v>
      </c>
      <c r="D3" s="33" t="s">
        <v>66</v>
      </c>
      <c r="E3" s="33" t="s">
        <v>67</v>
      </c>
      <c r="F3" s="33" t="s">
        <v>68</v>
      </c>
      <c r="G3" s="33" t="s">
        <v>69</v>
      </c>
      <c r="H3" s="33" t="s">
        <v>70</v>
      </c>
      <c r="I3" s="33" t="s">
        <v>1</v>
      </c>
      <c r="J3" s="33" t="s">
        <v>66</v>
      </c>
      <c r="K3" s="33" t="s">
        <v>67</v>
      </c>
      <c r="L3" s="33" t="s">
        <v>68</v>
      </c>
      <c r="M3" s="33" t="s">
        <v>69</v>
      </c>
      <c r="N3" s="33" t="s">
        <v>70</v>
      </c>
      <c r="O3" s="33" t="s">
        <v>1</v>
      </c>
      <c r="P3" s="33" t="s">
        <v>66</v>
      </c>
      <c r="Q3" s="33" t="s">
        <v>67</v>
      </c>
      <c r="R3" s="33" t="s">
        <v>68</v>
      </c>
      <c r="S3" s="33" t="s">
        <v>69</v>
      </c>
      <c r="T3" s="33" t="s">
        <v>70</v>
      </c>
    </row>
    <row r="4" spans="2:20" ht="18" customHeight="1">
      <c r="B4" s="34" t="s">
        <v>5</v>
      </c>
      <c r="C4" s="30">
        <v>4319</v>
      </c>
      <c r="D4" s="30">
        <v>2699</v>
      </c>
      <c r="E4" s="30">
        <v>1341</v>
      </c>
      <c r="F4" s="30">
        <v>111</v>
      </c>
      <c r="G4" s="30">
        <v>168</v>
      </c>
      <c r="H4" s="30">
        <v>0</v>
      </c>
      <c r="I4" s="30">
        <v>3725</v>
      </c>
      <c r="J4" s="30">
        <v>2231</v>
      </c>
      <c r="K4" s="30">
        <v>1246</v>
      </c>
      <c r="L4" s="30">
        <v>99</v>
      </c>
      <c r="M4" s="30">
        <v>149</v>
      </c>
      <c r="N4" s="30">
        <v>0</v>
      </c>
      <c r="O4" s="30">
        <v>3725</v>
      </c>
      <c r="P4" s="30">
        <v>468</v>
      </c>
      <c r="Q4" s="30">
        <v>95</v>
      </c>
      <c r="R4" s="30">
        <v>12</v>
      </c>
      <c r="S4" s="30">
        <v>19</v>
      </c>
      <c r="T4" s="30">
        <v>0</v>
      </c>
    </row>
    <row r="5" spans="2:20" ht="18" customHeight="1">
      <c r="B5" s="34" t="s">
        <v>6</v>
      </c>
      <c r="C5" s="30">
        <v>2745</v>
      </c>
      <c r="D5" s="30">
        <v>1595</v>
      </c>
      <c r="E5" s="30">
        <v>961</v>
      </c>
      <c r="F5" s="30">
        <v>82</v>
      </c>
      <c r="G5" s="30">
        <v>107</v>
      </c>
      <c r="H5" s="30">
        <v>0</v>
      </c>
      <c r="I5" s="30">
        <v>2652</v>
      </c>
      <c r="J5" s="30">
        <v>1523</v>
      </c>
      <c r="K5" s="30">
        <v>946</v>
      </c>
      <c r="L5" s="30">
        <v>77</v>
      </c>
      <c r="M5" s="30">
        <v>106</v>
      </c>
      <c r="N5" s="30">
        <v>0</v>
      </c>
      <c r="O5" s="30">
        <v>2652</v>
      </c>
      <c r="P5" s="30">
        <v>72</v>
      </c>
      <c r="Q5" s="30">
        <v>15</v>
      </c>
      <c r="R5" s="30">
        <v>5</v>
      </c>
      <c r="S5" s="30">
        <v>1</v>
      </c>
      <c r="T5" s="30">
        <v>0</v>
      </c>
    </row>
    <row r="6" spans="2:20" ht="18" customHeight="1">
      <c r="B6" s="34" t="s">
        <v>7</v>
      </c>
      <c r="C6" s="30">
        <v>499</v>
      </c>
      <c r="D6" s="30">
        <v>353</v>
      </c>
      <c r="E6" s="30">
        <v>126</v>
      </c>
      <c r="F6" s="30">
        <v>4</v>
      </c>
      <c r="G6" s="30">
        <v>16</v>
      </c>
      <c r="H6" s="30">
        <v>0</v>
      </c>
      <c r="I6" s="30">
        <v>340</v>
      </c>
      <c r="J6" s="30">
        <v>224</v>
      </c>
      <c r="K6" s="30">
        <v>102</v>
      </c>
      <c r="L6" s="30">
        <v>3</v>
      </c>
      <c r="M6" s="30">
        <v>11</v>
      </c>
      <c r="N6" s="30">
        <v>0</v>
      </c>
      <c r="O6" s="30">
        <v>340</v>
      </c>
      <c r="P6" s="30">
        <v>129</v>
      </c>
      <c r="Q6" s="30">
        <v>24</v>
      </c>
      <c r="R6" s="30">
        <v>1</v>
      </c>
      <c r="S6" s="30">
        <v>5</v>
      </c>
      <c r="T6" s="30">
        <v>0</v>
      </c>
    </row>
    <row r="7" spans="2:20" ht="18" customHeight="1">
      <c r="B7" s="34" t="s">
        <v>8</v>
      </c>
      <c r="C7" s="30">
        <v>463</v>
      </c>
      <c r="D7" s="25">
        <v>304</v>
      </c>
      <c r="E7" s="30">
        <v>120</v>
      </c>
      <c r="F7" s="30">
        <v>18</v>
      </c>
      <c r="G7" s="30">
        <v>21</v>
      </c>
      <c r="H7" s="30">
        <v>0</v>
      </c>
      <c r="I7" s="30">
        <v>379</v>
      </c>
      <c r="J7" s="30">
        <v>229</v>
      </c>
      <c r="K7" s="30">
        <v>115</v>
      </c>
      <c r="L7" s="30">
        <v>17</v>
      </c>
      <c r="M7" s="30">
        <v>18</v>
      </c>
      <c r="N7" s="30">
        <v>0</v>
      </c>
      <c r="O7" s="30">
        <v>379</v>
      </c>
      <c r="P7" s="30">
        <v>75</v>
      </c>
      <c r="Q7" s="30">
        <v>5</v>
      </c>
      <c r="R7" s="30">
        <v>1</v>
      </c>
      <c r="S7" s="30">
        <v>3</v>
      </c>
      <c r="T7" s="30">
        <v>0</v>
      </c>
    </row>
    <row r="8" spans="2:20" ht="18" customHeight="1">
      <c r="B8" s="34" t="s">
        <v>9</v>
      </c>
      <c r="C8" s="30">
        <v>612</v>
      </c>
      <c r="D8" s="30">
        <v>447</v>
      </c>
      <c r="E8" s="30">
        <v>134</v>
      </c>
      <c r="F8" s="30">
        <v>7</v>
      </c>
      <c r="G8" s="30">
        <v>24</v>
      </c>
      <c r="H8" s="30">
        <v>0</v>
      </c>
      <c r="I8" s="30">
        <v>354</v>
      </c>
      <c r="J8" s="30">
        <v>255</v>
      </c>
      <c r="K8" s="30">
        <v>83</v>
      </c>
      <c r="L8" s="30">
        <v>2</v>
      </c>
      <c r="M8" s="30">
        <v>14</v>
      </c>
      <c r="N8" s="30">
        <v>0</v>
      </c>
      <c r="O8" s="30">
        <v>354</v>
      </c>
      <c r="P8" s="30">
        <v>192</v>
      </c>
      <c r="Q8" s="30">
        <v>51</v>
      </c>
      <c r="R8" s="30">
        <v>5</v>
      </c>
      <c r="S8" s="30">
        <v>10</v>
      </c>
      <c r="T8" s="30">
        <v>0</v>
      </c>
    </row>
    <row r="9" spans="2:7" ht="18" customHeight="1">
      <c r="B9" s="65" t="s">
        <v>106</v>
      </c>
      <c r="C9" s="65"/>
      <c r="D9" s="65"/>
      <c r="E9" s="65"/>
      <c r="F9" s="65"/>
      <c r="G9" s="65"/>
    </row>
    <row r="10" spans="2:20" ht="18" customHeight="1">
      <c r="B10" s="77" t="s">
        <v>95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2:20" s="32" customFormat="1" ht="25.5" customHeight="1">
      <c r="B11" s="89" t="s">
        <v>0</v>
      </c>
      <c r="C11" s="91" t="s">
        <v>16</v>
      </c>
      <c r="D11" s="92"/>
      <c r="E11" s="92"/>
      <c r="F11" s="92"/>
      <c r="G11" s="92"/>
      <c r="H11" s="93"/>
      <c r="I11" s="91" t="s">
        <v>2</v>
      </c>
      <c r="J11" s="92"/>
      <c r="K11" s="92"/>
      <c r="L11" s="92"/>
      <c r="M11" s="92"/>
      <c r="N11" s="93"/>
      <c r="O11" s="91" t="s">
        <v>3</v>
      </c>
      <c r="P11" s="92"/>
      <c r="Q11" s="92"/>
      <c r="R11" s="92"/>
      <c r="S11" s="92"/>
      <c r="T11" s="93"/>
    </row>
    <row r="12" spans="2:20" s="32" customFormat="1" ht="39" customHeight="1">
      <c r="B12" s="90"/>
      <c r="C12" s="33" t="s">
        <v>1</v>
      </c>
      <c r="D12" s="33" t="s">
        <v>66</v>
      </c>
      <c r="E12" s="33" t="s">
        <v>67</v>
      </c>
      <c r="F12" s="33" t="s">
        <v>68</v>
      </c>
      <c r="G12" s="33" t="s">
        <v>69</v>
      </c>
      <c r="H12" s="33" t="s">
        <v>70</v>
      </c>
      <c r="I12" s="33" t="s">
        <v>1</v>
      </c>
      <c r="J12" s="33" t="s">
        <v>66</v>
      </c>
      <c r="K12" s="33" t="s">
        <v>67</v>
      </c>
      <c r="L12" s="33" t="s">
        <v>68</v>
      </c>
      <c r="M12" s="33" t="s">
        <v>69</v>
      </c>
      <c r="N12" s="33" t="s">
        <v>70</v>
      </c>
      <c r="O12" s="33" t="s">
        <v>1</v>
      </c>
      <c r="P12" s="33" t="s">
        <v>66</v>
      </c>
      <c r="Q12" s="33" t="s">
        <v>67</v>
      </c>
      <c r="R12" s="33" t="s">
        <v>68</v>
      </c>
      <c r="S12" s="33" t="s">
        <v>69</v>
      </c>
      <c r="T12" s="33" t="s">
        <v>70</v>
      </c>
    </row>
    <row r="13" spans="2:20" ht="18" customHeight="1">
      <c r="B13" s="34" t="s">
        <v>5</v>
      </c>
      <c r="C13" s="30">
        <v>3732</v>
      </c>
      <c r="D13" s="30">
        <v>2264</v>
      </c>
      <c r="E13" s="30">
        <v>1217</v>
      </c>
      <c r="F13" s="30">
        <v>101</v>
      </c>
      <c r="G13" s="30">
        <v>150</v>
      </c>
      <c r="H13" s="30">
        <v>0</v>
      </c>
      <c r="I13" s="30">
        <v>3176</v>
      </c>
      <c r="J13" s="30">
        <v>1824</v>
      </c>
      <c r="K13" s="30">
        <v>1130</v>
      </c>
      <c r="L13" s="30">
        <v>89</v>
      </c>
      <c r="M13" s="30">
        <v>133</v>
      </c>
      <c r="N13" s="30">
        <v>0</v>
      </c>
      <c r="O13" s="30">
        <v>3176</v>
      </c>
      <c r="P13" s="30">
        <v>440</v>
      </c>
      <c r="Q13" s="30">
        <v>87</v>
      </c>
      <c r="R13" s="30">
        <v>12</v>
      </c>
      <c r="S13" s="30">
        <v>17</v>
      </c>
      <c r="T13" s="30">
        <v>0</v>
      </c>
    </row>
    <row r="14" spans="2:20" ht="18" customHeight="1">
      <c r="B14" s="34" t="s">
        <v>6</v>
      </c>
      <c r="C14" s="30">
        <v>2340</v>
      </c>
      <c r="D14" s="30">
        <v>1299</v>
      </c>
      <c r="E14" s="30">
        <v>868</v>
      </c>
      <c r="F14" s="30">
        <v>75</v>
      </c>
      <c r="G14" s="30">
        <v>98</v>
      </c>
      <c r="H14" s="30">
        <v>0</v>
      </c>
      <c r="I14" s="30">
        <v>2252</v>
      </c>
      <c r="J14" s="30">
        <v>1230</v>
      </c>
      <c r="K14" s="30">
        <v>855</v>
      </c>
      <c r="L14" s="30">
        <v>70</v>
      </c>
      <c r="M14" s="30">
        <v>97</v>
      </c>
      <c r="N14" s="30">
        <v>0</v>
      </c>
      <c r="O14" s="30">
        <v>2252</v>
      </c>
      <c r="P14" s="30">
        <v>69</v>
      </c>
      <c r="Q14" s="30">
        <v>13</v>
      </c>
      <c r="R14" s="30">
        <v>5</v>
      </c>
      <c r="S14" s="30">
        <v>1</v>
      </c>
      <c r="T14" s="30">
        <v>0</v>
      </c>
    </row>
    <row r="15" spans="2:20" ht="18" customHeight="1">
      <c r="B15" s="34" t="s">
        <v>7</v>
      </c>
      <c r="C15" s="30">
        <v>427</v>
      </c>
      <c r="D15" s="30">
        <v>297</v>
      </c>
      <c r="E15" s="30">
        <v>113</v>
      </c>
      <c r="F15" s="30">
        <v>4</v>
      </c>
      <c r="G15" s="30">
        <v>13</v>
      </c>
      <c r="H15" s="30">
        <v>0</v>
      </c>
      <c r="I15" s="30">
        <v>286</v>
      </c>
      <c r="J15" s="30">
        <v>183</v>
      </c>
      <c r="K15" s="30">
        <v>91</v>
      </c>
      <c r="L15" s="30">
        <v>3</v>
      </c>
      <c r="M15" s="30">
        <v>9</v>
      </c>
      <c r="N15" s="30">
        <v>0</v>
      </c>
      <c r="O15" s="30">
        <v>286</v>
      </c>
      <c r="P15" s="30">
        <v>114</v>
      </c>
      <c r="Q15" s="30">
        <v>22</v>
      </c>
      <c r="R15" s="30">
        <v>1</v>
      </c>
      <c r="S15" s="30">
        <v>4</v>
      </c>
      <c r="T15" s="30">
        <v>0</v>
      </c>
    </row>
    <row r="16" spans="2:20" ht="18" customHeight="1">
      <c r="B16" s="34" t="s">
        <v>8</v>
      </c>
      <c r="C16" s="30">
        <v>399</v>
      </c>
      <c r="D16" s="30">
        <v>253</v>
      </c>
      <c r="E16" s="30">
        <v>112</v>
      </c>
      <c r="F16" s="30">
        <v>16</v>
      </c>
      <c r="G16" s="30">
        <v>18</v>
      </c>
      <c r="H16" s="30">
        <v>0</v>
      </c>
      <c r="I16" s="30">
        <v>319</v>
      </c>
      <c r="J16" s="30">
        <v>181</v>
      </c>
      <c r="K16" s="30">
        <v>108</v>
      </c>
      <c r="L16" s="30">
        <v>15</v>
      </c>
      <c r="M16" s="30">
        <v>15</v>
      </c>
      <c r="N16" s="30">
        <v>0</v>
      </c>
      <c r="O16" s="30">
        <v>319</v>
      </c>
      <c r="P16" s="30">
        <v>72</v>
      </c>
      <c r="Q16" s="30">
        <v>4</v>
      </c>
      <c r="R16" s="30">
        <v>1</v>
      </c>
      <c r="S16" s="30">
        <v>3</v>
      </c>
      <c r="T16" s="30">
        <v>0</v>
      </c>
    </row>
    <row r="17" spans="2:20" ht="18" customHeight="1">
      <c r="B17" s="34" t="s">
        <v>9</v>
      </c>
      <c r="C17" s="30">
        <v>566</v>
      </c>
      <c r="D17" s="30">
        <v>415</v>
      </c>
      <c r="E17" s="30">
        <v>124</v>
      </c>
      <c r="F17" s="30">
        <v>6</v>
      </c>
      <c r="G17" s="30">
        <v>21</v>
      </c>
      <c r="H17" s="30">
        <v>0</v>
      </c>
      <c r="I17" s="30">
        <v>319</v>
      </c>
      <c r="J17" s="30">
        <v>230</v>
      </c>
      <c r="K17" s="30">
        <v>76</v>
      </c>
      <c r="L17" s="30">
        <v>1</v>
      </c>
      <c r="M17" s="30">
        <v>12</v>
      </c>
      <c r="N17" s="30">
        <v>0</v>
      </c>
      <c r="O17" s="30">
        <v>319</v>
      </c>
      <c r="P17" s="30">
        <v>185</v>
      </c>
      <c r="Q17" s="30">
        <v>48</v>
      </c>
      <c r="R17" s="30">
        <v>5</v>
      </c>
      <c r="S17" s="30">
        <v>9</v>
      </c>
      <c r="T17" s="30">
        <v>0</v>
      </c>
    </row>
    <row r="18" spans="2:7" ht="18" customHeight="1">
      <c r="B18" s="65" t="s">
        <v>106</v>
      </c>
      <c r="C18" s="65"/>
      <c r="D18" s="65"/>
      <c r="E18" s="65"/>
      <c r="F18" s="65"/>
      <c r="G18" s="65"/>
    </row>
    <row r="19" spans="2:20" ht="18" customHeight="1">
      <c r="B19" s="77" t="s">
        <v>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2:20" s="32" customFormat="1" ht="25.5" customHeight="1">
      <c r="B20" s="89" t="s">
        <v>0</v>
      </c>
      <c r="C20" s="91" t="s">
        <v>16</v>
      </c>
      <c r="D20" s="92"/>
      <c r="E20" s="92"/>
      <c r="F20" s="92"/>
      <c r="G20" s="92"/>
      <c r="H20" s="93"/>
      <c r="I20" s="91" t="s">
        <v>2</v>
      </c>
      <c r="J20" s="92"/>
      <c r="K20" s="92"/>
      <c r="L20" s="92"/>
      <c r="M20" s="92"/>
      <c r="N20" s="93"/>
      <c r="O20" s="91" t="s">
        <v>3</v>
      </c>
      <c r="P20" s="92"/>
      <c r="Q20" s="92"/>
      <c r="R20" s="92"/>
      <c r="S20" s="92"/>
      <c r="T20" s="93"/>
    </row>
    <row r="21" spans="2:20" s="32" customFormat="1" ht="42" customHeight="1">
      <c r="B21" s="90"/>
      <c r="C21" s="33" t="s">
        <v>1</v>
      </c>
      <c r="D21" s="33" t="s">
        <v>66</v>
      </c>
      <c r="E21" s="33" t="s">
        <v>67</v>
      </c>
      <c r="F21" s="33" t="s">
        <v>68</v>
      </c>
      <c r="G21" s="33" t="s">
        <v>69</v>
      </c>
      <c r="H21" s="33" t="s">
        <v>70</v>
      </c>
      <c r="I21" s="33" t="s">
        <v>1</v>
      </c>
      <c r="J21" s="33" t="s">
        <v>66</v>
      </c>
      <c r="K21" s="33" t="s">
        <v>67</v>
      </c>
      <c r="L21" s="33" t="s">
        <v>68</v>
      </c>
      <c r="M21" s="33" t="s">
        <v>69</v>
      </c>
      <c r="N21" s="33" t="s">
        <v>70</v>
      </c>
      <c r="O21" s="33" t="s">
        <v>1</v>
      </c>
      <c r="P21" s="33" t="s">
        <v>66</v>
      </c>
      <c r="Q21" s="33" t="s">
        <v>67</v>
      </c>
      <c r="R21" s="33" t="s">
        <v>68</v>
      </c>
      <c r="S21" s="33" t="s">
        <v>69</v>
      </c>
      <c r="T21" s="33" t="s">
        <v>70</v>
      </c>
    </row>
    <row r="22" spans="2:20" ht="18" customHeight="1">
      <c r="B22" s="34" t="s">
        <v>5</v>
      </c>
      <c r="C22" s="30">
        <v>587</v>
      </c>
      <c r="D22" s="30">
        <v>435</v>
      </c>
      <c r="E22" s="30">
        <v>124</v>
      </c>
      <c r="F22" s="30">
        <v>10</v>
      </c>
      <c r="G22" s="30">
        <v>18</v>
      </c>
      <c r="H22" s="30">
        <v>0</v>
      </c>
      <c r="I22" s="30">
        <v>549</v>
      </c>
      <c r="J22" s="30">
        <v>407</v>
      </c>
      <c r="K22" s="30">
        <v>116</v>
      </c>
      <c r="L22" s="30">
        <v>10</v>
      </c>
      <c r="M22" s="30">
        <v>16</v>
      </c>
      <c r="N22" s="30">
        <v>0</v>
      </c>
      <c r="O22" s="30">
        <v>549</v>
      </c>
      <c r="P22" s="30">
        <v>28</v>
      </c>
      <c r="Q22" s="30">
        <v>8</v>
      </c>
      <c r="R22" s="30">
        <v>0</v>
      </c>
      <c r="S22" s="30">
        <v>2</v>
      </c>
      <c r="T22" s="30">
        <v>0</v>
      </c>
    </row>
    <row r="23" spans="2:20" ht="18" customHeight="1">
      <c r="B23" s="34" t="s">
        <v>6</v>
      </c>
      <c r="C23" s="30">
        <v>405</v>
      </c>
      <c r="D23" s="30">
        <v>296</v>
      </c>
      <c r="E23" s="30">
        <v>93</v>
      </c>
      <c r="F23" s="30">
        <v>7</v>
      </c>
      <c r="G23" s="30">
        <v>9</v>
      </c>
      <c r="H23" s="30">
        <v>0</v>
      </c>
      <c r="I23" s="30">
        <v>400</v>
      </c>
      <c r="J23" s="30">
        <v>293</v>
      </c>
      <c r="K23" s="30">
        <v>91</v>
      </c>
      <c r="L23" s="30">
        <v>7</v>
      </c>
      <c r="M23" s="30">
        <v>9</v>
      </c>
      <c r="N23" s="30">
        <v>0</v>
      </c>
      <c r="O23" s="30">
        <v>400</v>
      </c>
      <c r="P23" s="30">
        <v>3</v>
      </c>
      <c r="Q23" s="30">
        <v>2</v>
      </c>
      <c r="R23" s="30">
        <v>0</v>
      </c>
      <c r="S23" s="30">
        <v>0</v>
      </c>
      <c r="T23" s="30">
        <v>0</v>
      </c>
    </row>
    <row r="24" spans="2:20" ht="18" customHeight="1">
      <c r="B24" s="34" t="s">
        <v>7</v>
      </c>
      <c r="C24" s="30">
        <v>72</v>
      </c>
      <c r="D24" s="30">
        <v>56</v>
      </c>
      <c r="E24" s="30">
        <v>13</v>
      </c>
      <c r="F24" s="30">
        <v>0</v>
      </c>
      <c r="G24" s="30">
        <v>3</v>
      </c>
      <c r="H24" s="30">
        <v>0</v>
      </c>
      <c r="I24" s="30">
        <v>54</v>
      </c>
      <c r="J24" s="30">
        <v>41</v>
      </c>
      <c r="K24" s="30">
        <v>11</v>
      </c>
      <c r="L24" s="30">
        <v>0</v>
      </c>
      <c r="M24" s="30">
        <v>2</v>
      </c>
      <c r="N24" s="30">
        <v>0</v>
      </c>
      <c r="O24" s="30">
        <v>54</v>
      </c>
      <c r="P24" s="30">
        <v>15</v>
      </c>
      <c r="Q24" s="30">
        <v>2</v>
      </c>
      <c r="R24" s="30">
        <v>0</v>
      </c>
      <c r="S24" s="30">
        <v>1</v>
      </c>
      <c r="T24" s="30">
        <v>0</v>
      </c>
    </row>
    <row r="25" spans="2:20" ht="18" customHeight="1">
      <c r="B25" s="34" t="s">
        <v>8</v>
      </c>
      <c r="C25" s="30">
        <v>64</v>
      </c>
      <c r="D25" s="30">
        <v>51</v>
      </c>
      <c r="E25" s="30">
        <v>8</v>
      </c>
      <c r="F25" s="30">
        <v>2</v>
      </c>
      <c r="G25" s="30">
        <v>3</v>
      </c>
      <c r="H25" s="30">
        <v>0</v>
      </c>
      <c r="I25" s="30">
        <v>60</v>
      </c>
      <c r="J25" s="30">
        <v>48</v>
      </c>
      <c r="K25" s="30">
        <v>7</v>
      </c>
      <c r="L25" s="30">
        <v>2</v>
      </c>
      <c r="M25" s="30">
        <v>3</v>
      </c>
      <c r="N25" s="30">
        <v>0</v>
      </c>
      <c r="O25" s="30">
        <v>60</v>
      </c>
      <c r="P25" s="30">
        <v>3</v>
      </c>
      <c r="Q25" s="30">
        <v>1</v>
      </c>
      <c r="R25" s="30">
        <v>0</v>
      </c>
      <c r="S25" s="30">
        <v>0</v>
      </c>
      <c r="T25" s="30">
        <v>0</v>
      </c>
    </row>
    <row r="26" spans="2:20" ht="18" customHeight="1">
      <c r="B26" s="34" t="s">
        <v>9</v>
      </c>
      <c r="C26" s="30">
        <v>46</v>
      </c>
      <c r="D26" s="30">
        <v>32</v>
      </c>
      <c r="E26" s="30">
        <v>10</v>
      </c>
      <c r="F26" s="30">
        <v>1</v>
      </c>
      <c r="G26" s="30">
        <v>3</v>
      </c>
      <c r="H26" s="30">
        <v>0</v>
      </c>
      <c r="I26" s="30">
        <v>35</v>
      </c>
      <c r="J26" s="30">
        <v>25</v>
      </c>
      <c r="K26" s="30">
        <v>7</v>
      </c>
      <c r="L26" s="30">
        <v>1</v>
      </c>
      <c r="M26" s="30">
        <v>2</v>
      </c>
      <c r="N26" s="30">
        <v>0</v>
      </c>
      <c r="O26" s="30">
        <v>35</v>
      </c>
      <c r="P26" s="30">
        <v>7</v>
      </c>
      <c r="Q26" s="30">
        <v>3</v>
      </c>
      <c r="R26" s="30">
        <v>0</v>
      </c>
      <c r="S26" s="30">
        <v>1</v>
      </c>
      <c r="T26" s="30">
        <v>0</v>
      </c>
    </row>
    <row r="27" spans="2:7" ht="18" customHeight="1">
      <c r="B27" s="65" t="s">
        <v>106</v>
      </c>
      <c r="C27" s="65"/>
      <c r="D27" s="65"/>
      <c r="E27" s="65"/>
      <c r="F27" s="65"/>
      <c r="G27" s="65"/>
    </row>
  </sheetData>
  <mergeCells count="18">
    <mergeCell ref="B27:G27"/>
    <mergeCell ref="B1:T1"/>
    <mergeCell ref="C2:H2"/>
    <mergeCell ref="I2:N2"/>
    <mergeCell ref="O2:T2"/>
    <mergeCell ref="B2:B3"/>
    <mergeCell ref="B9:G9"/>
    <mergeCell ref="B10:T10"/>
    <mergeCell ref="B11:B12"/>
    <mergeCell ref="C11:H11"/>
    <mergeCell ref="I11:N11"/>
    <mergeCell ref="O11:T11"/>
    <mergeCell ref="B18:G18"/>
    <mergeCell ref="B19:T19"/>
    <mergeCell ref="B20:B21"/>
    <mergeCell ref="C20:H20"/>
    <mergeCell ref="I20:N20"/>
    <mergeCell ref="O20:T20"/>
  </mergeCells>
  <printOptions/>
  <pageMargins left="0.2" right="0.53" top="0.23" bottom="0.25" header="0.17" footer="0.18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9"/>
  <sheetViews>
    <sheetView rightToLeft="1" zoomScale="115" zoomScaleNormal="115" workbookViewId="0" topLeftCell="A25">
      <selection activeCell="A34" activeCellId="3" sqref="A5:IV11 A15:IV21 A25:IV31 A34:IV39"/>
    </sheetView>
  </sheetViews>
  <sheetFormatPr defaultColWidth="9.140625" defaultRowHeight="24.75" customHeight="1"/>
  <cols>
    <col min="1" max="1" width="2.7109375" style="11" customWidth="1"/>
    <col min="2" max="2" width="9.140625" style="11" customWidth="1"/>
    <col min="3" max="3" width="6.8515625" style="11" customWidth="1"/>
    <col min="4" max="23" width="6.421875" style="11" customWidth="1"/>
    <col min="24" max="16384" width="9.140625" style="11" customWidth="1"/>
  </cols>
  <sheetData>
    <row r="1" spans="2:23" ht="24.75" customHeight="1">
      <c r="B1" s="96" t="s">
        <v>115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2:23" s="58" customFormat="1" ht="24.75" customHeight="1">
      <c r="B2" s="94" t="s">
        <v>0</v>
      </c>
      <c r="C2" s="94" t="s">
        <v>16</v>
      </c>
      <c r="D2" s="94"/>
      <c r="E2" s="94"/>
      <c r="F2" s="94"/>
      <c r="G2" s="94"/>
      <c r="H2" s="94"/>
      <c r="I2" s="94"/>
      <c r="J2" s="94" t="s">
        <v>2</v>
      </c>
      <c r="K2" s="94"/>
      <c r="L2" s="94"/>
      <c r="M2" s="94"/>
      <c r="N2" s="94"/>
      <c r="O2" s="94"/>
      <c r="P2" s="94"/>
      <c r="Q2" s="94" t="s">
        <v>3</v>
      </c>
      <c r="R2" s="94"/>
      <c r="S2" s="94"/>
      <c r="T2" s="94"/>
      <c r="U2" s="94"/>
      <c r="V2" s="94"/>
      <c r="W2" s="94"/>
    </row>
    <row r="3" spans="2:23" s="58" customFormat="1" ht="24.75" customHeight="1">
      <c r="B3" s="94"/>
      <c r="C3" s="94" t="s">
        <v>116</v>
      </c>
      <c r="D3" s="94" t="s">
        <v>38</v>
      </c>
      <c r="E3" s="94"/>
      <c r="F3" s="94"/>
      <c r="G3" s="94" t="s">
        <v>39</v>
      </c>
      <c r="H3" s="94" t="s">
        <v>40</v>
      </c>
      <c r="I3" s="95" t="s">
        <v>41</v>
      </c>
      <c r="J3" s="94" t="s">
        <v>116</v>
      </c>
      <c r="K3" s="94" t="s">
        <v>38</v>
      </c>
      <c r="L3" s="94"/>
      <c r="M3" s="94"/>
      <c r="N3" s="94" t="s">
        <v>39</v>
      </c>
      <c r="O3" s="94" t="s">
        <v>40</v>
      </c>
      <c r="P3" s="95" t="s">
        <v>41</v>
      </c>
      <c r="Q3" s="94" t="s">
        <v>116</v>
      </c>
      <c r="R3" s="94" t="s">
        <v>38</v>
      </c>
      <c r="S3" s="94"/>
      <c r="T3" s="94"/>
      <c r="U3" s="94" t="s">
        <v>39</v>
      </c>
      <c r="V3" s="94" t="s">
        <v>40</v>
      </c>
      <c r="W3" s="95" t="s">
        <v>41</v>
      </c>
    </row>
    <row r="4" spans="2:26" s="58" customFormat="1" ht="24.75" customHeight="1">
      <c r="B4" s="94"/>
      <c r="C4" s="94"/>
      <c r="D4" s="57" t="s">
        <v>1</v>
      </c>
      <c r="E4" s="57" t="s">
        <v>42</v>
      </c>
      <c r="F4" s="57" t="s">
        <v>43</v>
      </c>
      <c r="G4" s="94"/>
      <c r="H4" s="94"/>
      <c r="I4" s="62"/>
      <c r="J4" s="94"/>
      <c r="K4" s="57" t="s">
        <v>1</v>
      </c>
      <c r="L4" s="57" t="s">
        <v>42</v>
      </c>
      <c r="M4" s="57" t="s">
        <v>43</v>
      </c>
      <c r="N4" s="94"/>
      <c r="O4" s="94"/>
      <c r="P4" s="62"/>
      <c r="Q4" s="94"/>
      <c r="R4" s="57" t="s">
        <v>1</v>
      </c>
      <c r="S4" s="57" t="s">
        <v>42</v>
      </c>
      <c r="T4" s="57" t="s">
        <v>43</v>
      </c>
      <c r="U4" s="94"/>
      <c r="V4" s="94"/>
      <c r="W4" s="62"/>
      <c r="Z4" s="57" t="s">
        <v>1</v>
      </c>
    </row>
    <row r="5" spans="2:26" s="12" customFormat="1" ht="28.5" customHeight="1">
      <c r="B5" s="13" t="s">
        <v>5</v>
      </c>
      <c r="C5" s="13">
        <v>804615</v>
      </c>
      <c r="D5" s="13">
        <v>255916</v>
      </c>
      <c r="E5" s="13">
        <v>212881</v>
      </c>
      <c r="F5" s="13">
        <v>43035</v>
      </c>
      <c r="G5" s="13">
        <v>538816</v>
      </c>
      <c r="H5" s="13">
        <v>9883</v>
      </c>
      <c r="I5" s="13">
        <v>4381</v>
      </c>
      <c r="J5" s="13">
        <v>322012</v>
      </c>
      <c r="K5" s="13">
        <v>103022</v>
      </c>
      <c r="L5" s="13">
        <v>85745</v>
      </c>
      <c r="M5" s="13">
        <v>17277</v>
      </c>
      <c r="N5" s="13">
        <v>215939</v>
      </c>
      <c r="O5" s="13">
        <v>3051</v>
      </c>
      <c r="P5" s="13">
        <v>3802</v>
      </c>
      <c r="Q5" s="13">
        <v>480056</v>
      </c>
      <c r="R5" s="13">
        <v>151827</v>
      </c>
      <c r="S5" s="13">
        <v>126089</v>
      </c>
      <c r="T5" s="13">
        <v>25738</v>
      </c>
      <c r="U5" s="13">
        <v>321522</v>
      </c>
      <c r="V5" s="13">
        <v>6707</v>
      </c>
      <c r="W5" s="13">
        <v>579</v>
      </c>
      <c r="Y5" s="1" t="s">
        <v>5</v>
      </c>
      <c r="Z5" s="2">
        <v>1036202</v>
      </c>
    </row>
    <row r="6" spans="2:26" s="12" customFormat="1" ht="28.5" customHeight="1">
      <c r="B6" s="13" t="s">
        <v>6</v>
      </c>
      <c r="C6" s="13">
        <v>386785</v>
      </c>
      <c r="D6" s="13">
        <v>125356</v>
      </c>
      <c r="E6" s="13">
        <v>106532</v>
      </c>
      <c r="F6" s="13">
        <v>18824</v>
      </c>
      <c r="G6" s="13">
        <v>257065</v>
      </c>
      <c r="H6" s="13">
        <v>4364</v>
      </c>
      <c r="I6" s="13">
        <v>2890</v>
      </c>
      <c r="J6" s="13">
        <v>231689</v>
      </c>
      <c r="K6" s="13">
        <v>75184</v>
      </c>
      <c r="L6" s="13">
        <v>63263</v>
      </c>
      <c r="M6" s="13">
        <v>11921</v>
      </c>
      <c r="N6" s="13">
        <v>154064</v>
      </c>
      <c r="O6" s="13">
        <v>2441</v>
      </c>
      <c r="P6" s="13">
        <v>2798</v>
      </c>
      <c r="Q6" s="13">
        <v>155046</v>
      </c>
      <c r="R6" s="13">
        <v>50135</v>
      </c>
      <c r="S6" s="13">
        <v>43233</v>
      </c>
      <c r="T6" s="13">
        <v>6902</v>
      </c>
      <c r="U6" s="13">
        <v>102989</v>
      </c>
      <c r="V6" s="13">
        <v>1922</v>
      </c>
      <c r="W6" s="13">
        <v>92</v>
      </c>
      <c r="Y6" s="1" t="s">
        <v>6</v>
      </c>
      <c r="Z6" s="2">
        <v>492476</v>
      </c>
    </row>
    <row r="7" spans="2:26" s="12" customFormat="1" ht="28.5" customHeight="1">
      <c r="B7" s="13" t="s">
        <v>7</v>
      </c>
      <c r="C7" s="13">
        <v>108082</v>
      </c>
      <c r="D7" s="13">
        <v>35027</v>
      </c>
      <c r="E7" s="13">
        <v>29022</v>
      </c>
      <c r="F7" s="13">
        <v>6005</v>
      </c>
      <c r="G7" s="13">
        <v>72149</v>
      </c>
      <c r="H7" s="13">
        <v>906</v>
      </c>
      <c r="I7" s="13">
        <v>465</v>
      </c>
      <c r="J7" s="13">
        <v>21399</v>
      </c>
      <c r="K7" s="13">
        <v>6847</v>
      </c>
      <c r="L7" s="13">
        <v>5904</v>
      </c>
      <c r="M7" s="13">
        <v>943</v>
      </c>
      <c r="N7" s="13">
        <v>14466</v>
      </c>
      <c r="O7" s="13">
        <v>86</v>
      </c>
      <c r="P7" s="13">
        <v>313</v>
      </c>
      <c r="Q7" s="13">
        <v>86680</v>
      </c>
      <c r="R7" s="13">
        <v>28180</v>
      </c>
      <c r="S7" s="13">
        <v>23118</v>
      </c>
      <c r="T7" s="13">
        <v>5062</v>
      </c>
      <c r="U7" s="13">
        <v>57683</v>
      </c>
      <c r="V7" s="13">
        <v>817</v>
      </c>
      <c r="W7" s="13">
        <v>152</v>
      </c>
      <c r="Y7" s="1" t="s">
        <v>7</v>
      </c>
      <c r="Z7" s="2">
        <v>138756</v>
      </c>
    </row>
    <row r="8" spans="2:26" s="12" customFormat="1" ht="28.5" customHeight="1">
      <c r="B8" s="13" t="s">
        <v>8</v>
      </c>
      <c r="C8" s="13">
        <v>123414</v>
      </c>
      <c r="D8" s="13">
        <v>40384</v>
      </c>
      <c r="E8" s="13">
        <v>33488</v>
      </c>
      <c r="F8" s="13">
        <v>6896</v>
      </c>
      <c r="G8" s="13">
        <v>80404</v>
      </c>
      <c r="H8" s="13">
        <v>2626</v>
      </c>
      <c r="I8" s="13">
        <v>439</v>
      </c>
      <c r="J8" s="13">
        <v>25407</v>
      </c>
      <c r="K8" s="13">
        <v>8011</v>
      </c>
      <c r="L8" s="13">
        <v>6624</v>
      </c>
      <c r="M8" s="13">
        <v>1387</v>
      </c>
      <c r="N8" s="13">
        <v>17123</v>
      </c>
      <c r="O8" s="13">
        <v>273</v>
      </c>
      <c r="P8" s="13">
        <v>354</v>
      </c>
      <c r="Q8" s="13">
        <v>95612</v>
      </c>
      <c r="R8" s="13">
        <v>31379</v>
      </c>
      <c r="S8" s="13">
        <v>25889</v>
      </c>
      <c r="T8" s="13">
        <v>5490</v>
      </c>
      <c r="U8" s="13">
        <v>62000</v>
      </c>
      <c r="V8" s="13">
        <v>2233</v>
      </c>
      <c r="W8" s="13">
        <v>85</v>
      </c>
      <c r="Y8" s="1" t="s">
        <v>8</v>
      </c>
      <c r="Z8" s="2">
        <v>158802</v>
      </c>
    </row>
    <row r="9" spans="2:26" s="12" customFormat="1" ht="28.5" customHeight="1">
      <c r="B9" s="13" t="s">
        <v>9</v>
      </c>
      <c r="C9" s="13">
        <v>186334</v>
      </c>
      <c r="D9" s="13">
        <v>55149</v>
      </c>
      <c r="E9" s="13">
        <v>43839</v>
      </c>
      <c r="F9" s="13">
        <v>11310</v>
      </c>
      <c r="G9" s="13">
        <v>129198</v>
      </c>
      <c r="H9" s="13">
        <v>1987</v>
      </c>
      <c r="I9" s="13">
        <v>587</v>
      </c>
      <c r="J9" s="13">
        <v>43517</v>
      </c>
      <c r="K9" s="13">
        <v>12980</v>
      </c>
      <c r="L9" s="13">
        <v>9954</v>
      </c>
      <c r="M9" s="13">
        <v>3026</v>
      </c>
      <c r="N9" s="13">
        <v>30286</v>
      </c>
      <c r="O9" s="13">
        <v>251</v>
      </c>
      <c r="P9" s="13">
        <v>337</v>
      </c>
      <c r="Q9" s="13">
        <v>142718</v>
      </c>
      <c r="R9" s="13">
        <v>42133</v>
      </c>
      <c r="S9" s="13">
        <v>33849</v>
      </c>
      <c r="T9" s="13">
        <v>8284</v>
      </c>
      <c r="U9" s="13">
        <v>98850</v>
      </c>
      <c r="V9" s="13">
        <v>1735</v>
      </c>
      <c r="W9" s="13">
        <v>250</v>
      </c>
      <c r="Y9" s="1" t="s">
        <v>9</v>
      </c>
      <c r="Z9" s="2">
        <v>246168</v>
      </c>
    </row>
    <row r="10" spans="2:6" ht="28.5" customHeight="1">
      <c r="B10" s="63" t="s">
        <v>106</v>
      </c>
      <c r="C10" s="63"/>
      <c r="D10" s="63"/>
      <c r="E10" s="63"/>
      <c r="F10" s="63"/>
    </row>
    <row r="11" spans="2:23" ht="28.5" customHeight="1">
      <c r="B11" s="96" t="s">
        <v>117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2:23" s="58" customFormat="1" ht="24.75" customHeight="1">
      <c r="B12" s="94" t="s">
        <v>0</v>
      </c>
      <c r="C12" s="94" t="s">
        <v>16</v>
      </c>
      <c r="D12" s="94"/>
      <c r="E12" s="94"/>
      <c r="F12" s="94"/>
      <c r="G12" s="94"/>
      <c r="H12" s="94"/>
      <c r="I12" s="94"/>
      <c r="J12" s="94" t="s">
        <v>2</v>
      </c>
      <c r="K12" s="94"/>
      <c r="L12" s="94"/>
      <c r="M12" s="94"/>
      <c r="N12" s="94"/>
      <c r="O12" s="94"/>
      <c r="P12" s="94"/>
      <c r="Q12" s="94" t="s">
        <v>3</v>
      </c>
      <c r="R12" s="94"/>
      <c r="S12" s="94"/>
      <c r="T12" s="94"/>
      <c r="U12" s="94"/>
      <c r="V12" s="94"/>
      <c r="W12" s="94"/>
    </row>
    <row r="13" spans="2:23" s="58" customFormat="1" ht="24.75" customHeight="1">
      <c r="B13" s="94"/>
      <c r="C13" s="94" t="s">
        <v>116</v>
      </c>
      <c r="D13" s="94" t="s">
        <v>38</v>
      </c>
      <c r="E13" s="94"/>
      <c r="F13" s="94"/>
      <c r="G13" s="94" t="s">
        <v>39</v>
      </c>
      <c r="H13" s="94" t="s">
        <v>40</v>
      </c>
      <c r="I13" s="95" t="s">
        <v>41</v>
      </c>
      <c r="J13" s="94" t="s">
        <v>116</v>
      </c>
      <c r="K13" s="94" t="s">
        <v>38</v>
      </c>
      <c r="L13" s="94"/>
      <c r="M13" s="94"/>
      <c r="N13" s="94" t="s">
        <v>39</v>
      </c>
      <c r="O13" s="94" t="s">
        <v>40</v>
      </c>
      <c r="P13" s="95" t="s">
        <v>41</v>
      </c>
      <c r="Q13" s="94" t="s">
        <v>116</v>
      </c>
      <c r="R13" s="94" t="s">
        <v>38</v>
      </c>
      <c r="S13" s="94"/>
      <c r="T13" s="94"/>
      <c r="U13" s="94" t="s">
        <v>39</v>
      </c>
      <c r="V13" s="94" t="s">
        <v>40</v>
      </c>
      <c r="W13" s="95" t="s">
        <v>41</v>
      </c>
    </row>
    <row r="14" spans="2:23" s="58" customFormat="1" ht="24.75" customHeight="1">
      <c r="B14" s="94"/>
      <c r="C14" s="94"/>
      <c r="D14" s="57" t="s">
        <v>1</v>
      </c>
      <c r="E14" s="57" t="s">
        <v>42</v>
      </c>
      <c r="F14" s="57" t="s">
        <v>43</v>
      </c>
      <c r="G14" s="94"/>
      <c r="H14" s="94"/>
      <c r="I14" s="62"/>
      <c r="J14" s="94"/>
      <c r="K14" s="57" t="s">
        <v>1</v>
      </c>
      <c r="L14" s="57" t="s">
        <v>42</v>
      </c>
      <c r="M14" s="57" t="s">
        <v>43</v>
      </c>
      <c r="N14" s="94"/>
      <c r="O14" s="94"/>
      <c r="P14" s="62"/>
      <c r="Q14" s="94"/>
      <c r="R14" s="57" t="s">
        <v>1</v>
      </c>
      <c r="S14" s="57" t="s">
        <v>42</v>
      </c>
      <c r="T14" s="57" t="s">
        <v>43</v>
      </c>
      <c r="U14" s="94"/>
      <c r="V14" s="94"/>
      <c r="W14" s="62"/>
    </row>
    <row r="15" spans="2:23" s="12" customFormat="1" ht="28.5" customHeight="1">
      <c r="B15" s="13" t="s">
        <v>5</v>
      </c>
      <c r="C15" s="13">
        <v>416015</v>
      </c>
      <c r="D15" s="13">
        <v>241939</v>
      </c>
      <c r="E15" s="13">
        <v>203888</v>
      </c>
      <c r="F15" s="13">
        <v>38051</v>
      </c>
      <c r="G15" s="13">
        <v>169825</v>
      </c>
      <c r="H15" s="13">
        <v>4251</v>
      </c>
      <c r="I15" s="13">
        <v>3773</v>
      </c>
      <c r="J15" s="13">
        <v>168398</v>
      </c>
      <c r="K15" s="13">
        <v>96149</v>
      </c>
      <c r="L15" s="13">
        <v>81064</v>
      </c>
      <c r="M15" s="13">
        <v>15085</v>
      </c>
      <c r="N15" s="13">
        <v>70968</v>
      </c>
      <c r="O15" s="13">
        <v>1281</v>
      </c>
      <c r="P15" s="13">
        <v>3225</v>
      </c>
      <c r="Q15" s="13">
        <v>246280</v>
      </c>
      <c r="R15" s="13">
        <v>144826</v>
      </c>
      <c r="S15" s="13">
        <v>121874</v>
      </c>
      <c r="T15" s="13">
        <v>22952</v>
      </c>
      <c r="U15" s="13">
        <v>98548</v>
      </c>
      <c r="V15" s="13">
        <v>2906</v>
      </c>
      <c r="W15" s="13">
        <v>548</v>
      </c>
    </row>
    <row r="16" spans="2:23" s="12" customFormat="1" ht="28.5" customHeight="1">
      <c r="B16" s="13" t="s">
        <v>6</v>
      </c>
      <c r="C16" s="13">
        <v>202202</v>
      </c>
      <c r="D16" s="13">
        <v>118930</v>
      </c>
      <c r="E16" s="13">
        <v>102031</v>
      </c>
      <c r="F16" s="13">
        <v>16899</v>
      </c>
      <c r="G16" s="13">
        <v>81436</v>
      </c>
      <c r="H16" s="13">
        <v>1836</v>
      </c>
      <c r="I16" s="13">
        <v>2435</v>
      </c>
      <c r="J16" s="13">
        <v>121272</v>
      </c>
      <c r="K16" s="13">
        <v>70211</v>
      </c>
      <c r="L16" s="13">
        <v>59876</v>
      </c>
      <c r="M16" s="13">
        <v>10335</v>
      </c>
      <c r="N16" s="13">
        <v>50062</v>
      </c>
      <c r="O16" s="13">
        <v>999</v>
      </c>
      <c r="P16" s="13">
        <v>2345</v>
      </c>
      <c r="Q16" s="13">
        <v>80907</v>
      </c>
      <c r="R16" s="13">
        <v>48700</v>
      </c>
      <c r="S16" s="13">
        <v>42136</v>
      </c>
      <c r="T16" s="13">
        <v>6564</v>
      </c>
      <c r="U16" s="13">
        <v>31371</v>
      </c>
      <c r="V16" s="13">
        <v>836</v>
      </c>
      <c r="W16" s="13">
        <v>90</v>
      </c>
    </row>
    <row r="17" spans="2:23" s="12" customFormat="1" ht="28.5" customHeight="1">
      <c r="B17" s="13" t="s">
        <v>7</v>
      </c>
      <c r="C17" s="13">
        <v>55068</v>
      </c>
      <c r="D17" s="13">
        <v>33417</v>
      </c>
      <c r="E17" s="13">
        <v>27937</v>
      </c>
      <c r="F17" s="13">
        <v>5480</v>
      </c>
      <c r="G17" s="13">
        <v>21279</v>
      </c>
      <c r="H17" s="13">
        <v>372</v>
      </c>
      <c r="I17" s="13">
        <v>403</v>
      </c>
      <c r="J17" s="13">
        <v>11204</v>
      </c>
      <c r="K17" s="13">
        <v>6283</v>
      </c>
      <c r="L17" s="13">
        <v>5449</v>
      </c>
      <c r="M17" s="13">
        <v>834</v>
      </c>
      <c r="N17" s="13">
        <v>4886</v>
      </c>
      <c r="O17" s="13">
        <v>35</v>
      </c>
      <c r="P17" s="13">
        <v>267</v>
      </c>
      <c r="Q17" s="13">
        <v>43863</v>
      </c>
      <c r="R17" s="13">
        <v>27134</v>
      </c>
      <c r="S17" s="13">
        <v>22488</v>
      </c>
      <c r="T17" s="13">
        <v>4646</v>
      </c>
      <c r="U17" s="13">
        <v>16393</v>
      </c>
      <c r="V17" s="13">
        <v>336</v>
      </c>
      <c r="W17" s="13">
        <v>136</v>
      </c>
    </row>
    <row r="18" spans="2:23" s="12" customFormat="1" ht="28.5" customHeight="1">
      <c r="B18" s="13" t="s">
        <v>8</v>
      </c>
      <c r="C18" s="13">
        <v>63534</v>
      </c>
      <c r="D18" s="13">
        <v>36540</v>
      </c>
      <c r="E18" s="13">
        <v>31058</v>
      </c>
      <c r="F18" s="13">
        <v>5482</v>
      </c>
      <c r="G18" s="13">
        <v>25813</v>
      </c>
      <c r="H18" s="13">
        <v>1181</v>
      </c>
      <c r="I18" s="13">
        <v>388</v>
      </c>
      <c r="J18" s="13">
        <v>13314</v>
      </c>
      <c r="K18" s="13">
        <v>7166</v>
      </c>
      <c r="L18" s="13">
        <v>6114</v>
      </c>
      <c r="M18" s="13">
        <v>1052</v>
      </c>
      <c r="N18" s="13">
        <v>6031</v>
      </c>
      <c r="O18" s="13">
        <v>117</v>
      </c>
      <c r="P18" s="13">
        <v>305</v>
      </c>
      <c r="Q18" s="13">
        <v>48965</v>
      </c>
      <c r="R18" s="13">
        <v>28465</v>
      </c>
      <c r="S18" s="13">
        <v>24049</v>
      </c>
      <c r="T18" s="13">
        <v>4416</v>
      </c>
      <c r="U18" s="13">
        <v>19497</v>
      </c>
      <c r="V18" s="13">
        <v>1003</v>
      </c>
      <c r="W18" s="13">
        <v>83</v>
      </c>
    </row>
    <row r="19" spans="2:23" s="12" customFormat="1" ht="28.5" customHeight="1">
      <c r="B19" s="13" t="s">
        <v>9</v>
      </c>
      <c r="C19" s="13">
        <v>95211</v>
      </c>
      <c r="D19" s="13">
        <v>53052</v>
      </c>
      <c r="E19" s="13">
        <v>42862</v>
      </c>
      <c r="F19" s="13">
        <v>10190</v>
      </c>
      <c r="G19" s="13">
        <v>41297</v>
      </c>
      <c r="H19" s="13">
        <v>862</v>
      </c>
      <c r="I19" s="13">
        <v>547</v>
      </c>
      <c r="J19" s="13">
        <v>22608</v>
      </c>
      <c r="K19" s="13">
        <v>12489</v>
      </c>
      <c r="L19" s="13">
        <v>9625</v>
      </c>
      <c r="M19" s="13">
        <v>2864</v>
      </c>
      <c r="N19" s="13">
        <v>9989</v>
      </c>
      <c r="O19" s="13">
        <v>130</v>
      </c>
      <c r="P19" s="13">
        <v>308</v>
      </c>
      <c r="Q19" s="13">
        <v>72545</v>
      </c>
      <c r="R19" s="13">
        <v>40527</v>
      </c>
      <c r="S19" s="13">
        <v>33201</v>
      </c>
      <c r="T19" s="13">
        <v>7326</v>
      </c>
      <c r="U19" s="13">
        <v>31287</v>
      </c>
      <c r="V19" s="13">
        <v>731</v>
      </c>
      <c r="W19" s="13">
        <v>239</v>
      </c>
    </row>
    <row r="20" spans="2:6" ht="28.5" customHeight="1">
      <c r="B20" s="63" t="s">
        <v>106</v>
      </c>
      <c r="C20" s="63"/>
      <c r="D20" s="63"/>
      <c r="E20" s="63"/>
      <c r="F20" s="63"/>
    </row>
    <row r="21" spans="2:23" ht="28.5" customHeight="1">
      <c r="B21" s="96" t="s">
        <v>118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2:23" s="58" customFormat="1" ht="24.75" customHeight="1">
      <c r="B22" s="94" t="s">
        <v>0</v>
      </c>
      <c r="C22" s="94" t="s">
        <v>16</v>
      </c>
      <c r="D22" s="94"/>
      <c r="E22" s="94"/>
      <c r="F22" s="94"/>
      <c r="G22" s="94"/>
      <c r="H22" s="94"/>
      <c r="I22" s="94"/>
      <c r="J22" s="94" t="s">
        <v>2</v>
      </c>
      <c r="K22" s="94"/>
      <c r="L22" s="94"/>
      <c r="M22" s="94"/>
      <c r="N22" s="94"/>
      <c r="O22" s="94"/>
      <c r="P22" s="94"/>
      <c r="Q22" s="94" t="s">
        <v>3</v>
      </c>
      <c r="R22" s="94"/>
      <c r="S22" s="94"/>
      <c r="T22" s="94"/>
      <c r="U22" s="94"/>
      <c r="V22" s="94"/>
      <c r="W22" s="94"/>
    </row>
    <row r="23" spans="2:23" s="58" customFormat="1" ht="24.75" customHeight="1">
      <c r="B23" s="94"/>
      <c r="C23" s="94" t="s">
        <v>116</v>
      </c>
      <c r="D23" s="94" t="s">
        <v>38</v>
      </c>
      <c r="E23" s="94"/>
      <c r="F23" s="94"/>
      <c r="G23" s="94" t="s">
        <v>39</v>
      </c>
      <c r="H23" s="94" t="s">
        <v>40</v>
      </c>
      <c r="I23" s="95" t="s">
        <v>41</v>
      </c>
      <c r="J23" s="94" t="s">
        <v>116</v>
      </c>
      <c r="K23" s="94" t="s">
        <v>38</v>
      </c>
      <c r="L23" s="94"/>
      <c r="M23" s="94"/>
      <c r="N23" s="94" t="s">
        <v>39</v>
      </c>
      <c r="O23" s="94" t="s">
        <v>40</v>
      </c>
      <c r="P23" s="95" t="s">
        <v>41</v>
      </c>
      <c r="Q23" s="94" t="s">
        <v>116</v>
      </c>
      <c r="R23" s="94" t="s">
        <v>38</v>
      </c>
      <c r="S23" s="94"/>
      <c r="T23" s="94"/>
      <c r="U23" s="94" t="s">
        <v>39</v>
      </c>
      <c r="V23" s="94" t="s">
        <v>40</v>
      </c>
      <c r="W23" s="95" t="s">
        <v>41</v>
      </c>
    </row>
    <row r="24" spans="2:23" s="58" customFormat="1" ht="24.75" customHeight="1">
      <c r="B24" s="94"/>
      <c r="C24" s="94"/>
      <c r="D24" s="57" t="s">
        <v>1</v>
      </c>
      <c r="E24" s="57" t="s">
        <v>42</v>
      </c>
      <c r="F24" s="57" t="s">
        <v>43</v>
      </c>
      <c r="G24" s="94"/>
      <c r="H24" s="94"/>
      <c r="I24" s="62"/>
      <c r="J24" s="94"/>
      <c r="K24" s="57" t="s">
        <v>1</v>
      </c>
      <c r="L24" s="57" t="s">
        <v>42</v>
      </c>
      <c r="M24" s="57" t="s">
        <v>43</v>
      </c>
      <c r="N24" s="94"/>
      <c r="O24" s="94"/>
      <c r="P24" s="62"/>
      <c r="Q24" s="94"/>
      <c r="R24" s="57" t="s">
        <v>1</v>
      </c>
      <c r="S24" s="57" t="s">
        <v>42</v>
      </c>
      <c r="T24" s="57" t="s">
        <v>43</v>
      </c>
      <c r="U24" s="94"/>
      <c r="V24" s="94"/>
      <c r="W24" s="62"/>
    </row>
    <row r="25" spans="2:23" s="12" customFormat="1" ht="28.5" customHeight="1">
      <c r="B25" s="13" t="s">
        <v>5</v>
      </c>
      <c r="C25" s="13">
        <v>388600</v>
      </c>
      <c r="D25" s="13">
        <v>13977</v>
      </c>
      <c r="E25" s="13">
        <v>8993</v>
      </c>
      <c r="F25" s="13">
        <v>4984</v>
      </c>
      <c r="G25" s="13">
        <v>368991</v>
      </c>
      <c r="H25" s="13">
        <v>5632</v>
      </c>
      <c r="I25" s="13">
        <v>608</v>
      </c>
      <c r="J25" s="13">
        <v>153614</v>
      </c>
      <c r="K25" s="13">
        <v>6873</v>
      </c>
      <c r="L25" s="13">
        <v>4681</v>
      </c>
      <c r="M25" s="13">
        <v>2192</v>
      </c>
      <c r="N25" s="13">
        <v>144971</v>
      </c>
      <c r="O25" s="13">
        <v>1770</v>
      </c>
      <c r="P25" s="13">
        <v>577</v>
      </c>
      <c r="Q25" s="13">
        <v>233776</v>
      </c>
      <c r="R25" s="13">
        <v>7001</v>
      </c>
      <c r="S25" s="13">
        <v>4215</v>
      </c>
      <c r="T25" s="13">
        <v>2786</v>
      </c>
      <c r="U25" s="13">
        <v>222974</v>
      </c>
      <c r="V25" s="13">
        <v>3801</v>
      </c>
      <c r="W25" s="13">
        <v>31</v>
      </c>
    </row>
    <row r="26" spans="2:23" s="12" customFormat="1" ht="28.5" customHeight="1">
      <c r="B26" s="13" t="s">
        <v>6</v>
      </c>
      <c r="C26" s="13">
        <v>184583</v>
      </c>
      <c r="D26" s="13">
        <v>6426</v>
      </c>
      <c r="E26" s="13">
        <v>4501</v>
      </c>
      <c r="F26" s="13">
        <v>1925</v>
      </c>
      <c r="G26" s="13">
        <v>175629</v>
      </c>
      <c r="H26" s="13">
        <v>2528</v>
      </c>
      <c r="I26" s="13">
        <v>455</v>
      </c>
      <c r="J26" s="13">
        <v>110417</v>
      </c>
      <c r="K26" s="13">
        <v>4973</v>
      </c>
      <c r="L26" s="13">
        <v>3387</v>
      </c>
      <c r="M26" s="13">
        <v>1586</v>
      </c>
      <c r="N26" s="13">
        <v>104002</v>
      </c>
      <c r="O26" s="13">
        <v>1442</v>
      </c>
      <c r="P26" s="13">
        <v>453</v>
      </c>
      <c r="Q26" s="13">
        <v>74139</v>
      </c>
      <c r="R26" s="13">
        <v>1435</v>
      </c>
      <c r="S26" s="13">
        <v>1097</v>
      </c>
      <c r="T26" s="13">
        <v>338</v>
      </c>
      <c r="U26" s="13">
        <v>71618</v>
      </c>
      <c r="V26" s="13">
        <v>1086</v>
      </c>
      <c r="W26" s="13">
        <v>2</v>
      </c>
    </row>
    <row r="27" spans="2:23" s="12" customFormat="1" ht="28.5" customHeight="1">
      <c r="B27" s="13" t="s">
        <v>7</v>
      </c>
      <c r="C27" s="13">
        <v>53014</v>
      </c>
      <c r="D27" s="13">
        <v>1610</v>
      </c>
      <c r="E27" s="13">
        <v>1085</v>
      </c>
      <c r="F27" s="13">
        <v>525</v>
      </c>
      <c r="G27" s="13">
        <v>50870</v>
      </c>
      <c r="H27" s="13">
        <v>534</v>
      </c>
      <c r="I27" s="13">
        <v>62</v>
      </c>
      <c r="J27" s="13">
        <v>10195</v>
      </c>
      <c r="K27" s="13">
        <v>564</v>
      </c>
      <c r="L27" s="13">
        <v>455</v>
      </c>
      <c r="M27" s="13">
        <v>109</v>
      </c>
      <c r="N27" s="13">
        <v>9580</v>
      </c>
      <c r="O27" s="13">
        <v>51</v>
      </c>
      <c r="P27" s="13">
        <v>46</v>
      </c>
      <c r="Q27" s="13">
        <v>42817</v>
      </c>
      <c r="R27" s="13">
        <v>1046</v>
      </c>
      <c r="S27" s="13">
        <v>630</v>
      </c>
      <c r="T27" s="13">
        <v>416</v>
      </c>
      <c r="U27" s="13">
        <v>41290</v>
      </c>
      <c r="V27" s="13">
        <v>481</v>
      </c>
      <c r="W27" s="13">
        <v>16</v>
      </c>
    </row>
    <row r="28" spans="2:23" s="12" customFormat="1" ht="28.5" customHeight="1">
      <c r="B28" s="13" t="s">
        <v>8</v>
      </c>
      <c r="C28" s="13">
        <v>59880</v>
      </c>
      <c r="D28" s="13">
        <v>3844</v>
      </c>
      <c r="E28" s="13">
        <v>2430</v>
      </c>
      <c r="F28" s="13">
        <v>1414</v>
      </c>
      <c r="G28" s="13">
        <v>54591</v>
      </c>
      <c r="H28" s="13">
        <v>1445</v>
      </c>
      <c r="I28" s="13">
        <v>51</v>
      </c>
      <c r="J28" s="13">
        <v>12093</v>
      </c>
      <c r="K28" s="13">
        <v>845</v>
      </c>
      <c r="L28" s="13">
        <v>510</v>
      </c>
      <c r="M28" s="13">
        <v>335</v>
      </c>
      <c r="N28" s="13">
        <v>11092</v>
      </c>
      <c r="O28" s="13">
        <v>156</v>
      </c>
      <c r="P28" s="13">
        <v>49</v>
      </c>
      <c r="Q28" s="13">
        <v>46647</v>
      </c>
      <c r="R28" s="13">
        <v>2914</v>
      </c>
      <c r="S28" s="13">
        <v>1840</v>
      </c>
      <c r="T28" s="13">
        <v>1074</v>
      </c>
      <c r="U28" s="13">
        <v>42503</v>
      </c>
      <c r="V28" s="13">
        <v>1230</v>
      </c>
      <c r="W28" s="13">
        <v>2</v>
      </c>
    </row>
    <row r="29" spans="2:23" s="12" customFormat="1" ht="28.5" customHeight="1">
      <c r="B29" s="13" t="s">
        <v>9</v>
      </c>
      <c r="C29" s="13">
        <v>91123</v>
      </c>
      <c r="D29" s="13">
        <v>2097</v>
      </c>
      <c r="E29" s="13">
        <v>977</v>
      </c>
      <c r="F29" s="13">
        <v>1120</v>
      </c>
      <c r="G29" s="13">
        <v>87901</v>
      </c>
      <c r="H29" s="13">
        <v>1125</v>
      </c>
      <c r="I29" s="13">
        <v>40</v>
      </c>
      <c r="J29" s="13">
        <v>20909</v>
      </c>
      <c r="K29" s="13">
        <v>491</v>
      </c>
      <c r="L29" s="13">
        <v>329</v>
      </c>
      <c r="M29" s="13">
        <v>162</v>
      </c>
      <c r="N29" s="13">
        <v>20297</v>
      </c>
      <c r="O29" s="13">
        <v>121</v>
      </c>
      <c r="P29" s="13">
        <v>29</v>
      </c>
      <c r="Q29" s="13">
        <v>70173</v>
      </c>
      <c r="R29" s="13">
        <v>1606</v>
      </c>
      <c r="S29" s="13">
        <v>648</v>
      </c>
      <c r="T29" s="13">
        <v>958</v>
      </c>
      <c r="U29" s="13">
        <v>67563</v>
      </c>
      <c r="V29" s="13">
        <v>1004</v>
      </c>
      <c r="W29" s="13">
        <v>11</v>
      </c>
    </row>
    <row r="30" spans="2:11" ht="28.5" customHeight="1">
      <c r="B30" s="63" t="s">
        <v>106</v>
      </c>
      <c r="C30" s="63"/>
      <c r="D30" s="63"/>
      <c r="E30" s="63"/>
      <c r="F30" s="63"/>
      <c r="G30" s="14"/>
      <c r="H30" s="14"/>
      <c r="I30" s="14"/>
      <c r="J30" s="14"/>
      <c r="K30" s="14"/>
    </row>
    <row r="31" spans="2:17" ht="28.5" customHeight="1">
      <c r="B31" s="97" t="s">
        <v>119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52"/>
      <c r="Q31" s="52"/>
    </row>
    <row r="32" spans="2:17" s="15" customFormat="1" ht="27" customHeight="1">
      <c r="B32" s="60" t="s">
        <v>0</v>
      </c>
      <c r="C32" s="61" t="s">
        <v>120</v>
      </c>
      <c r="D32" s="61" t="s">
        <v>121</v>
      </c>
      <c r="E32" s="61"/>
      <c r="F32" s="61"/>
      <c r="G32" s="60" t="s">
        <v>44</v>
      </c>
      <c r="H32" s="60"/>
      <c r="I32" s="60"/>
      <c r="J32" s="60" t="s">
        <v>45</v>
      </c>
      <c r="K32" s="60"/>
      <c r="L32" s="60"/>
      <c r="M32" s="60" t="s">
        <v>46</v>
      </c>
      <c r="N32" s="60"/>
      <c r="O32" s="60"/>
      <c r="P32" s="16"/>
      <c r="Q32" s="16"/>
    </row>
    <row r="33" spans="2:15" s="15" customFormat="1" ht="38.25" customHeight="1">
      <c r="B33" s="60"/>
      <c r="C33" s="61"/>
      <c r="D33" s="17" t="s">
        <v>17</v>
      </c>
      <c r="E33" s="17" t="s">
        <v>47</v>
      </c>
      <c r="F33" s="17" t="s">
        <v>18</v>
      </c>
      <c r="G33" s="17" t="s">
        <v>17</v>
      </c>
      <c r="H33" s="17" t="s">
        <v>47</v>
      </c>
      <c r="I33" s="17" t="s">
        <v>18</v>
      </c>
      <c r="J33" s="17" t="s">
        <v>17</v>
      </c>
      <c r="K33" s="17" t="s">
        <v>47</v>
      </c>
      <c r="L33" s="17" t="s">
        <v>18</v>
      </c>
      <c r="M33" s="17" t="s">
        <v>17</v>
      </c>
      <c r="N33" s="17" t="s">
        <v>47</v>
      </c>
      <c r="O33" s="17" t="s">
        <v>18</v>
      </c>
    </row>
    <row r="34" spans="2:15" s="18" customFormat="1" ht="28.5" customHeight="1">
      <c r="B34" s="19" t="s">
        <v>5</v>
      </c>
      <c r="C34" s="20">
        <f>C5/Z5*100</f>
        <v>77.65040021154176</v>
      </c>
      <c r="D34" s="20">
        <f>G5/C5*100</f>
        <v>66.96569166620061</v>
      </c>
      <c r="E34" s="20">
        <f>G15/C15*100</f>
        <v>40.821845366152665</v>
      </c>
      <c r="F34" s="20">
        <f>G25/C25*100</f>
        <v>94.95393721049923</v>
      </c>
      <c r="G34" s="20">
        <f>D5/C5*100</f>
        <v>31.80601902773376</v>
      </c>
      <c r="H34" s="20">
        <f>D15/C15*100</f>
        <v>58.15631647897311</v>
      </c>
      <c r="I34" s="20">
        <f>D25/C25*100</f>
        <v>3.596757591353577</v>
      </c>
      <c r="J34" s="20">
        <f>F5/D5*100</f>
        <v>16.81606464621204</v>
      </c>
      <c r="K34" s="20">
        <f>F15/D15*100</f>
        <v>15.727518093403708</v>
      </c>
      <c r="L34" s="20">
        <f>F25/D25*100</f>
        <v>35.65858195607069</v>
      </c>
      <c r="M34" s="20">
        <f>E5/D5*100</f>
        <v>83.18393535378796</v>
      </c>
      <c r="N34" s="20">
        <f>E15/D15*100</f>
        <v>84.27248190659628</v>
      </c>
      <c r="O34" s="20">
        <f>E25/D25*100</f>
        <v>64.34141804392931</v>
      </c>
    </row>
    <row r="35" spans="2:15" s="18" customFormat="1" ht="28.5" customHeight="1">
      <c r="B35" s="19" t="s">
        <v>6</v>
      </c>
      <c r="C35" s="20">
        <f>C6/Z6*100</f>
        <v>78.53885265474865</v>
      </c>
      <c r="D35" s="20">
        <f>G6/C6*100</f>
        <v>66.46198792610882</v>
      </c>
      <c r="E35" s="20">
        <f>G16/C16*100</f>
        <v>40.27457690824027</v>
      </c>
      <c r="F35" s="20">
        <f>G26/C26*100</f>
        <v>95.14906573194715</v>
      </c>
      <c r="G35" s="20">
        <f>D6/C6*100</f>
        <v>32.40973667541399</v>
      </c>
      <c r="H35" s="20">
        <f>D16/C16*100</f>
        <v>58.81742020355881</v>
      </c>
      <c r="I35" s="20">
        <f>D26/C26*100</f>
        <v>3.4813606886874737</v>
      </c>
      <c r="J35" s="20">
        <f>F6/D6*100</f>
        <v>15.01643319825138</v>
      </c>
      <c r="K35" s="20">
        <f>F16/D16*100</f>
        <v>14.209198688304046</v>
      </c>
      <c r="L35" s="20">
        <f>F26/D26*100</f>
        <v>29.956427015250547</v>
      </c>
      <c r="M35" s="20">
        <f>E6/D6*100</f>
        <v>84.98356680174862</v>
      </c>
      <c r="N35" s="20">
        <f>E16/D16*100</f>
        <v>85.79080131169596</v>
      </c>
      <c r="O35" s="20">
        <f>E26/D26*100</f>
        <v>70.04357298474946</v>
      </c>
    </row>
    <row r="36" spans="2:15" s="18" customFormat="1" ht="28.5" customHeight="1">
      <c r="B36" s="19" t="s">
        <v>7</v>
      </c>
      <c r="C36" s="20">
        <f>C7/Z7*100</f>
        <v>77.89356856640434</v>
      </c>
      <c r="D36" s="20">
        <f>G7/C7*100</f>
        <v>66.75394607797783</v>
      </c>
      <c r="E36" s="20">
        <f>G17/C17*100</f>
        <v>38.64131619089126</v>
      </c>
      <c r="F36" s="20">
        <f>G27/C27*100</f>
        <v>95.9557852642698</v>
      </c>
      <c r="G36" s="20">
        <f>D7/C7*100</f>
        <v>32.4078014840584</v>
      </c>
      <c r="H36" s="20">
        <f>D17/C17*100</f>
        <v>60.68315537154064</v>
      </c>
      <c r="I36" s="20">
        <f>D27/C27*100</f>
        <v>3.036933640170521</v>
      </c>
      <c r="J36" s="20">
        <f>F7/D7*100</f>
        <v>17.143917549319095</v>
      </c>
      <c r="K36" s="20">
        <f>F17/D17*100</f>
        <v>16.398838914325044</v>
      </c>
      <c r="L36" s="20">
        <f>F27/D27*100</f>
        <v>32.608695652173914</v>
      </c>
      <c r="M36" s="20">
        <f>E7/D7*100</f>
        <v>82.8560824506809</v>
      </c>
      <c r="N36" s="20">
        <f>E17/D17*100</f>
        <v>83.60116108567496</v>
      </c>
      <c r="O36" s="20">
        <f>E27/D27*100</f>
        <v>67.3913043478261</v>
      </c>
    </row>
    <row r="37" spans="2:15" s="18" customFormat="1" ht="28.5" customHeight="1">
      <c r="B37" s="19" t="s">
        <v>8</v>
      </c>
      <c r="C37" s="20">
        <f>C8/Z8*100</f>
        <v>77.71564589866627</v>
      </c>
      <c r="D37" s="20">
        <f>G8/C8*100</f>
        <v>65.14982092793362</v>
      </c>
      <c r="E37" s="20">
        <f>G18/C18*100</f>
        <v>40.62863978342305</v>
      </c>
      <c r="F37" s="20">
        <f>G28/C28*100</f>
        <v>91.16733466933867</v>
      </c>
      <c r="G37" s="20">
        <f>D8/C8*100</f>
        <v>32.72238157745475</v>
      </c>
      <c r="H37" s="20">
        <f>D18/C18*100</f>
        <v>57.512512985173295</v>
      </c>
      <c r="I37" s="20">
        <f>D28/C28*100</f>
        <v>6.419505678022712</v>
      </c>
      <c r="J37" s="20">
        <f>F8/D8*100</f>
        <v>17.076069730586372</v>
      </c>
      <c r="K37" s="20">
        <f>F18/D18*100</f>
        <v>15.002736726874657</v>
      </c>
      <c r="L37" s="20">
        <f>F28/D28*100</f>
        <v>36.78459937565036</v>
      </c>
      <c r="M37" s="20">
        <f>E8/D8*100</f>
        <v>82.92393026941363</v>
      </c>
      <c r="N37" s="20">
        <f>E18/D18*100</f>
        <v>84.99726327312534</v>
      </c>
      <c r="O37" s="20">
        <f>E28/D28*100</f>
        <v>63.21540062434964</v>
      </c>
    </row>
    <row r="38" spans="2:15" s="18" customFormat="1" ht="28.5" customHeight="1">
      <c r="B38" s="19" t="s">
        <v>9</v>
      </c>
      <c r="C38" s="20">
        <f>C9/Z9*100</f>
        <v>75.6938351044815</v>
      </c>
      <c r="D38" s="20">
        <f>G9/C9*100</f>
        <v>69.33678233709361</v>
      </c>
      <c r="E38" s="20">
        <f>G19/C19*100</f>
        <v>43.37418995704278</v>
      </c>
      <c r="F38" s="20">
        <f>G29/C29*100</f>
        <v>96.46411992581456</v>
      </c>
      <c r="G38" s="20">
        <f>D9/C9*100</f>
        <v>29.596852962958987</v>
      </c>
      <c r="H38" s="20">
        <f>D19/C19*100</f>
        <v>55.72045246872735</v>
      </c>
      <c r="I38" s="20">
        <f>D29/C29*100</f>
        <v>2.3012850762156645</v>
      </c>
      <c r="J38" s="20">
        <f>F9/D9*100</f>
        <v>20.50807811565033</v>
      </c>
      <c r="K38" s="20">
        <f>F19/D19*100</f>
        <v>19.207569931388072</v>
      </c>
      <c r="L38" s="20">
        <f>F29/D29*100</f>
        <v>53.40963280877445</v>
      </c>
      <c r="M38" s="20">
        <f>E9/D9*100</f>
        <v>79.49192188434967</v>
      </c>
      <c r="N38" s="20">
        <f>E19/D19*100</f>
        <v>80.79243006861194</v>
      </c>
      <c r="O38" s="20">
        <f>E29/D29*100</f>
        <v>46.59036719122556</v>
      </c>
    </row>
    <row r="39" spans="2:6" ht="28.5" customHeight="1">
      <c r="B39" s="65" t="s">
        <v>106</v>
      </c>
      <c r="C39" s="65"/>
      <c r="D39" s="65"/>
      <c r="E39" s="65"/>
      <c r="F39" s="65"/>
    </row>
  </sheetData>
  <mergeCells count="71">
    <mergeCell ref="B1:W1"/>
    <mergeCell ref="B11:W11"/>
    <mergeCell ref="B21:W21"/>
    <mergeCell ref="B31:O31"/>
    <mergeCell ref="N3:N4"/>
    <mergeCell ref="O3:O4"/>
    <mergeCell ref="B2:B4"/>
    <mergeCell ref="C2:I2"/>
    <mergeCell ref="J2:P2"/>
    <mergeCell ref="Q2:W2"/>
    <mergeCell ref="C3:C4"/>
    <mergeCell ref="D3:F3"/>
    <mergeCell ref="G3:G4"/>
    <mergeCell ref="V3:V4"/>
    <mergeCell ref="W3:W4"/>
    <mergeCell ref="B10:F10"/>
    <mergeCell ref="P3:P4"/>
    <mergeCell ref="Q3:Q4"/>
    <mergeCell ref="R3:T3"/>
    <mergeCell ref="U3:U4"/>
    <mergeCell ref="J3:J4"/>
    <mergeCell ref="K3:M3"/>
    <mergeCell ref="H3:H4"/>
    <mergeCell ref="I3:I4"/>
    <mergeCell ref="B12:B14"/>
    <mergeCell ref="C12:I12"/>
    <mergeCell ref="J12:P12"/>
    <mergeCell ref="Q12:W12"/>
    <mergeCell ref="C13:C14"/>
    <mergeCell ref="D13:F13"/>
    <mergeCell ref="G13:G14"/>
    <mergeCell ref="H13:H14"/>
    <mergeCell ref="I13:I14"/>
    <mergeCell ref="J13:J14"/>
    <mergeCell ref="K13:M13"/>
    <mergeCell ref="N13:N14"/>
    <mergeCell ref="W13:W14"/>
    <mergeCell ref="B20:F20"/>
    <mergeCell ref="O13:O14"/>
    <mergeCell ref="P13:P14"/>
    <mergeCell ref="Q13:Q14"/>
    <mergeCell ref="R13:T13"/>
    <mergeCell ref="V13:V14"/>
    <mergeCell ref="U13:U14"/>
    <mergeCell ref="B22:B24"/>
    <mergeCell ref="C22:I22"/>
    <mergeCell ref="J22:P22"/>
    <mergeCell ref="N23:N24"/>
    <mergeCell ref="H23:H24"/>
    <mergeCell ref="I23:I24"/>
    <mergeCell ref="O23:O24"/>
    <mergeCell ref="Q22:W22"/>
    <mergeCell ref="C23:C24"/>
    <mergeCell ref="D23:F23"/>
    <mergeCell ref="G23:G24"/>
    <mergeCell ref="V23:V24"/>
    <mergeCell ref="R23:T23"/>
    <mergeCell ref="W23:W24"/>
    <mergeCell ref="U23:U24"/>
    <mergeCell ref="J23:J24"/>
    <mergeCell ref="K23:M23"/>
    <mergeCell ref="Q23:Q24"/>
    <mergeCell ref="P23:P24"/>
    <mergeCell ref="B39:F39"/>
    <mergeCell ref="B30:F30"/>
    <mergeCell ref="B32:B33"/>
    <mergeCell ref="C32:C33"/>
    <mergeCell ref="D32:F32"/>
    <mergeCell ref="G32:I32"/>
    <mergeCell ref="J32:L32"/>
    <mergeCell ref="M32:O32"/>
  </mergeCells>
  <printOptions/>
  <pageMargins left="0.2" right="0.32" top="0.33" bottom="0.29" header="0.22" footer="0.17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30"/>
  <sheetViews>
    <sheetView rightToLeft="1" workbookViewId="0" topLeftCell="A1">
      <selection activeCell="G8" sqref="G8"/>
    </sheetView>
  </sheetViews>
  <sheetFormatPr defaultColWidth="9.140625" defaultRowHeight="19.5" customHeight="1"/>
  <cols>
    <col min="1" max="1" width="2.7109375" style="0" customWidth="1"/>
    <col min="2" max="2" width="39.8515625" style="0" customWidth="1"/>
    <col min="3" max="11" width="9.28125" style="0" customWidth="1"/>
  </cols>
  <sheetData>
    <row r="1" spans="2:11" ht="24.75" customHeight="1">
      <c r="B1" s="100" t="s">
        <v>122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24.75" customHeight="1">
      <c r="B2" s="67" t="s">
        <v>48</v>
      </c>
      <c r="C2" s="98" t="s">
        <v>16</v>
      </c>
      <c r="D2" s="98"/>
      <c r="E2" s="98"/>
      <c r="F2" s="98" t="s">
        <v>49</v>
      </c>
      <c r="G2" s="98"/>
      <c r="H2" s="98"/>
      <c r="I2" s="98" t="s">
        <v>50</v>
      </c>
      <c r="J2" s="98"/>
      <c r="K2" s="98"/>
    </row>
    <row r="3" spans="2:11" ht="24.75" customHeight="1">
      <c r="B3" s="67"/>
      <c r="C3" s="21" t="s">
        <v>17</v>
      </c>
      <c r="D3" s="21" t="s">
        <v>4</v>
      </c>
      <c r="E3" s="21" t="s">
        <v>18</v>
      </c>
      <c r="F3" s="21" t="s">
        <v>17</v>
      </c>
      <c r="G3" s="21" t="s">
        <v>4</v>
      </c>
      <c r="H3" s="21" t="s">
        <v>18</v>
      </c>
      <c r="I3" s="21" t="s">
        <v>17</v>
      </c>
      <c r="J3" s="21" t="s">
        <v>4</v>
      </c>
      <c r="K3" s="21" t="s">
        <v>18</v>
      </c>
    </row>
    <row r="4" spans="2:11" ht="24.75" customHeight="1">
      <c r="B4" s="53" t="s">
        <v>1</v>
      </c>
      <c r="C4" s="23">
        <v>212881</v>
      </c>
      <c r="D4" s="23">
        <v>203888</v>
      </c>
      <c r="E4" s="23">
        <v>8993</v>
      </c>
      <c r="F4" s="23">
        <v>85745</v>
      </c>
      <c r="G4" s="23">
        <v>81064</v>
      </c>
      <c r="H4" s="23">
        <v>4681</v>
      </c>
      <c r="I4" s="23">
        <v>126089</v>
      </c>
      <c r="J4" s="23">
        <v>121874</v>
      </c>
      <c r="K4" s="56">
        <v>4215</v>
      </c>
    </row>
    <row r="5" spans="2:11" ht="24.75" customHeight="1">
      <c r="B5" s="53" t="s">
        <v>123</v>
      </c>
      <c r="C5" s="23">
        <v>85446</v>
      </c>
      <c r="D5" s="23">
        <v>83869</v>
      </c>
      <c r="E5" s="23">
        <v>1577</v>
      </c>
      <c r="F5" s="23">
        <v>7991</v>
      </c>
      <c r="G5" s="23">
        <v>7810</v>
      </c>
      <c r="H5" s="23">
        <v>181</v>
      </c>
      <c r="I5" s="23">
        <v>76489</v>
      </c>
      <c r="J5" s="23">
        <v>75129</v>
      </c>
      <c r="K5" s="56">
        <v>1360</v>
      </c>
    </row>
    <row r="6" spans="2:11" ht="24.75" customHeight="1">
      <c r="B6" s="53" t="s">
        <v>124</v>
      </c>
      <c r="C6" s="23">
        <v>45</v>
      </c>
      <c r="D6" s="23">
        <v>45</v>
      </c>
      <c r="E6" s="23">
        <v>0</v>
      </c>
      <c r="F6" s="23">
        <v>17</v>
      </c>
      <c r="G6" s="23">
        <v>17</v>
      </c>
      <c r="H6" s="23">
        <v>0</v>
      </c>
      <c r="I6" s="23">
        <v>28</v>
      </c>
      <c r="J6" s="23">
        <v>28</v>
      </c>
      <c r="K6" s="56">
        <v>0</v>
      </c>
    </row>
    <row r="7" spans="2:11" ht="24.75" customHeight="1">
      <c r="B7" s="53" t="s">
        <v>55</v>
      </c>
      <c r="C7" s="23">
        <v>12842</v>
      </c>
      <c r="D7" s="23">
        <v>10031</v>
      </c>
      <c r="E7" s="23">
        <v>2811</v>
      </c>
      <c r="F7" s="23">
        <v>7692</v>
      </c>
      <c r="G7" s="23">
        <v>6847</v>
      </c>
      <c r="H7" s="23">
        <v>845</v>
      </c>
      <c r="I7" s="23">
        <v>5089</v>
      </c>
      <c r="J7" s="23">
        <v>3184</v>
      </c>
      <c r="K7" s="56">
        <v>1905</v>
      </c>
    </row>
    <row r="8" spans="2:11" ht="24.75" customHeight="1">
      <c r="B8" s="53" t="s">
        <v>125</v>
      </c>
      <c r="C8" s="23">
        <v>590</v>
      </c>
      <c r="D8" s="23">
        <v>589</v>
      </c>
      <c r="E8" s="23">
        <v>1</v>
      </c>
      <c r="F8" s="23">
        <v>337</v>
      </c>
      <c r="G8" s="23">
        <v>336</v>
      </c>
      <c r="H8" s="23">
        <v>1</v>
      </c>
      <c r="I8" s="23">
        <v>253</v>
      </c>
      <c r="J8" s="23">
        <v>253</v>
      </c>
      <c r="K8" s="56">
        <v>0</v>
      </c>
    </row>
    <row r="9" spans="2:11" ht="24.75" customHeight="1">
      <c r="B9" s="53" t="s">
        <v>51</v>
      </c>
      <c r="C9" s="23">
        <v>35001</v>
      </c>
      <c r="D9" s="23">
        <v>34709</v>
      </c>
      <c r="E9" s="23">
        <v>292</v>
      </c>
      <c r="F9" s="23">
        <v>17785</v>
      </c>
      <c r="G9" s="23">
        <v>17635</v>
      </c>
      <c r="H9" s="23">
        <v>150</v>
      </c>
      <c r="I9" s="23">
        <v>17211</v>
      </c>
      <c r="J9" s="23">
        <v>17069</v>
      </c>
      <c r="K9" s="56">
        <v>142</v>
      </c>
    </row>
    <row r="10" spans="2:11" ht="24.75" customHeight="1">
      <c r="B10" s="53" t="s">
        <v>126</v>
      </c>
      <c r="C10" s="23">
        <v>15749</v>
      </c>
      <c r="D10" s="23">
        <v>15614</v>
      </c>
      <c r="E10" s="23">
        <v>135</v>
      </c>
      <c r="F10" s="23">
        <v>11857</v>
      </c>
      <c r="G10" s="23">
        <v>11762</v>
      </c>
      <c r="H10" s="23">
        <v>95</v>
      </c>
      <c r="I10" s="23">
        <v>3892</v>
      </c>
      <c r="J10" s="23">
        <v>3852</v>
      </c>
      <c r="K10" s="56">
        <v>40</v>
      </c>
    </row>
    <row r="11" spans="2:11" ht="24.75" customHeight="1">
      <c r="B11" s="53" t="s">
        <v>127</v>
      </c>
      <c r="C11" s="23">
        <v>9305</v>
      </c>
      <c r="D11" s="23">
        <v>9256</v>
      </c>
      <c r="E11" s="23">
        <v>49</v>
      </c>
      <c r="F11" s="23">
        <v>6172</v>
      </c>
      <c r="G11" s="23">
        <v>6134</v>
      </c>
      <c r="H11" s="23">
        <v>38</v>
      </c>
      <c r="I11" s="23">
        <v>3132</v>
      </c>
      <c r="J11" s="23">
        <v>3121</v>
      </c>
      <c r="K11" s="56">
        <v>11</v>
      </c>
    </row>
    <row r="12" spans="2:11" ht="24.75" customHeight="1">
      <c r="B12" s="53" t="s">
        <v>128</v>
      </c>
      <c r="C12" s="23">
        <v>966</v>
      </c>
      <c r="D12" s="23">
        <v>950</v>
      </c>
      <c r="E12" s="23">
        <v>16</v>
      </c>
      <c r="F12" s="23">
        <v>844</v>
      </c>
      <c r="G12" s="23">
        <v>831</v>
      </c>
      <c r="H12" s="23">
        <v>13</v>
      </c>
      <c r="I12" s="23">
        <v>122</v>
      </c>
      <c r="J12" s="23">
        <v>119</v>
      </c>
      <c r="K12" s="56">
        <v>3</v>
      </c>
    </row>
    <row r="13" spans="2:11" ht="24.75" customHeight="1">
      <c r="B13" s="53" t="s">
        <v>129</v>
      </c>
      <c r="C13" s="23">
        <v>43187</v>
      </c>
      <c r="D13" s="23">
        <v>39712</v>
      </c>
      <c r="E13" s="23">
        <v>3475</v>
      </c>
      <c r="F13" s="23">
        <v>28697</v>
      </c>
      <c r="G13" s="23">
        <v>25725</v>
      </c>
      <c r="H13" s="23">
        <v>2972</v>
      </c>
      <c r="I13" s="23">
        <v>14483</v>
      </c>
      <c r="J13" s="23">
        <v>13980</v>
      </c>
      <c r="K13" s="56">
        <v>503</v>
      </c>
    </row>
    <row r="14" spans="2:11" ht="24.75" customHeight="1">
      <c r="B14" s="53" t="s">
        <v>130</v>
      </c>
      <c r="C14" s="23">
        <v>9750</v>
      </c>
      <c r="D14" s="23">
        <v>9113</v>
      </c>
      <c r="E14" s="23">
        <v>637</v>
      </c>
      <c r="F14" s="23">
        <v>4353</v>
      </c>
      <c r="G14" s="23">
        <v>3967</v>
      </c>
      <c r="H14" s="23">
        <v>386</v>
      </c>
      <c r="I14" s="23">
        <v>5390</v>
      </c>
      <c r="J14" s="23">
        <v>5139</v>
      </c>
      <c r="K14" s="56">
        <v>251</v>
      </c>
    </row>
    <row r="15" spans="2:11" ht="24.75" customHeight="1">
      <c r="B15" s="78" t="s">
        <v>106</v>
      </c>
      <c r="C15" s="78"/>
      <c r="D15" s="78"/>
      <c r="E15" s="78"/>
      <c r="F15" s="78"/>
      <c r="G15" s="18"/>
      <c r="H15" s="18"/>
      <c r="I15" s="18"/>
      <c r="J15" s="18"/>
      <c r="K15" s="54"/>
    </row>
    <row r="16" spans="2:11" ht="24.75" customHeight="1">
      <c r="B16" s="99" t="s">
        <v>131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2:11" ht="24.75" customHeight="1">
      <c r="B17" s="67" t="s">
        <v>52</v>
      </c>
      <c r="C17" s="98" t="s">
        <v>16</v>
      </c>
      <c r="D17" s="98"/>
      <c r="E17" s="98"/>
      <c r="F17" s="98" t="s">
        <v>49</v>
      </c>
      <c r="G17" s="98"/>
      <c r="H17" s="98"/>
      <c r="I17" s="98" t="s">
        <v>50</v>
      </c>
      <c r="J17" s="98"/>
      <c r="K17" s="98"/>
    </row>
    <row r="18" spans="2:11" ht="24.75" customHeight="1">
      <c r="B18" s="67"/>
      <c r="C18" s="21" t="s">
        <v>17</v>
      </c>
      <c r="D18" s="21" t="s">
        <v>4</v>
      </c>
      <c r="E18" s="21" t="s">
        <v>18</v>
      </c>
      <c r="F18" s="21" t="s">
        <v>17</v>
      </c>
      <c r="G18" s="21" t="s">
        <v>4</v>
      </c>
      <c r="H18" s="21" t="s">
        <v>18</v>
      </c>
      <c r="I18" s="21" t="s">
        <v>17</v>
      </c>
      <c r="J18" s="21" t="s">
        <v>4</v>
      </c>
      <c r="K18" s="21" t="s">
        <v>18</v>
      </c>
    </row>
    <row r="19" spans="2:11" ht="24.75" customHeight="1">
      <c r="B19" s="53" t="s">
        <v>1</v>
      </c>
      <c r="C19" s="23">
        <v>212881</v>
      </c>
      <c r="D19" s="23">
        <v>203888</v>
      </c>
      <c r="E19" s="23">
        <v>8993</v>
      </c>
      <c r="F19" s="23">
        <v>85745</v>
      </c>
      <c r="G19" s="23">
        <v>81064</v>
      </c>
      <c r="H19" s="23">
        <v>4681</v>
      </c>
      <c r="I19" s="23">
        <v>126089</v>
      </c>
      <c r="J19" s="23">
        <v>121874</v>
      </c>
      <c r="K19" s="56">
        <v>4215</v>
      </c>
    </row>
    <row r="20" spans="2:11" ht="24.75" customHeight="1">
      <c r="B20" s="53" t="s">
        <v>132</v>
      </c>
      <c r="C20" s="23">
        <v>63515</v>
      </c>
      <c r="D20" s="23">
        <v>60264</v>
      </c>
      <c r="E20" s="23">
        <v>3251</v>
      </c>
      <c r="F20" s="23">
        <v>36085</v>
      </c>
      <c r="G20" s="23">
        <v>35000</v>
      </c>
      <c r="H20" s="23">
        <v>1085</v>
      </c>
      <c r="I20" s="23">
        <v>27361</v>
      </c>
      <c r="J20" s="23">
        <v>25257</v>
      </c>
      <c r="K20" s="56">
        <v>2104</v>
      </c>
    </row>
    <row r="21" spans="2:11" ht="24.75" customHeight="1">
      <c r="B21" s="53" t="s">
        <v>133</v>
      </c>
      <c r="C21" s="23">
        <v>88107</v>
      </c>
      <c r="D21" s="23">
        <v>86470</v>
      </c>
      <c r="E21" s="23">
        <v>1637</v>
      </c>
      <c r="F21" s="23">
        <v>8637</v>
      </c>
      <c r="G21" s="23">
        <v>8422</v>
      </c>
      <c r="H21" s="23">
        <v>215</v>
      </c>
      <c r="I21" s="23">
        <v>78505</v>
      </c>
      <c r="J21" s="23">
        <v>77118</v>
      </c>
      <c r="K21" s="56">
        <v>1387</v>
      </c>
    </row>
    <row r="22" spans="2:11" ht="24.75" customHeight="1">
      <c r="B22" s="53" t="s">
        <v>134</v>
      </c>
      <c r="C22" s="23">
        <v>6883</v>
      </c>
      <c r="D22" s="23">
        <v>6661</v>
      </c>
      <c r="E22" s="23">
        <v>222</v>
      </c>
      <c r="F22" s="23">
        <v>4708</v>
      </c>
      <c r="G22" s="23">
        <v>4512</v>
      </c>
      <c r="H22" s="23">
        <v>196</v>
      </c>
      <c r="I22" s="23">
        <v>2175</v>
      </c>
      <c r="J22" s="23">
        <v>2149</v>
      </c>
      <c r="K22" s="56">
        <v>26</v>
      </c>
    </row>
    <row r="23" spans="2:11" ht="24.75" customHeight="1">
      <c r="B23" s="53" t="s">
        <v>135</v>
      </c>
      <c r="C23" s="23">
        <v>12594</v>
      </c>
      <c r="D23" s="23">
        <v>12512</v>
      </c>
      <c r="E23" s="23">
        <v>82</v>
      </c>
      <c r="F23" s="23">
        <v>10077</v>
      </c>
      <c r="G23" s="23">
        <v>10015</v>
      </c>
      <c r="H23" s="23">
        <v>62</v>
      </c>
      <c r="I23" s="23">
        <v>2517</v>
      </c>
      <c r="J23" s="23">
        <v>2497</v>
      </c>
      <c r="K23" s="56">
        <v>20</v>
      </c>
    </row>
    <row r="24" spans="2:11" ht="24.75" customHeight="1">
      <c r="B24" s="53" t="s">
        <v>136</v>
      </c>
      <c r="C24" s="23">
        <v>2964</v>
      </c>
      <c r="D24" s="23">
        <v>2835</v>
      </c>
      <c r="E24" s="23">
        <v>129</v>
      </c>
      <c r="F24" s="23">
        <v>2509</v>
      </c>
      <c r="G24" s="23">
        <v>2383</v>
      </c>
      <c r="H24" s="23">
        <v>126</v>
      </c>
      <c r="I24" s="23">
        <v>455</v>
      </c>
      <c r="J24" s="23">
        <v>452</v>
      </c>
      <c r="K24" s="56">
        <v>3</v>
      </c>
    </row>
    <row r="25" spans="2:11" ht="24.75" customHeight="1">
      <c r="B25" s="53" t="s">
        <v>137</v>
      </c>
      <c r="C25" s="23">
        <v>549</v>
      </c>
      <c r="D25" s="23">
        <v>523</v>
      </c>
      <c r="E25" s="23">
        <v>26</v>
      </c>
      <c r="F25" s="23">
        <v>458</v>
      </c>
      <c r="G25" s="23">
        <v>435</v>
      </c>
      <c r="H25" s="23">
        <v>23</v>
      </c>
      <c r="I25" s="23">
        <v>91</v>
      </c>
      <c r="J25" s="23">
        <v>88</v>
      </c>
      <c r="K25" s="56">
        <v>3</v>
      </c>
    </row>
    <row r="26" spans="2:11" ht="24.75" customHeight="1">
      <c r="B26" s="53" t="s">
        <v>138</v>
      </c>
      <c r="C26" s="23">
        <v>13541</v>
      </c>
      <c r="D26" s="23">
        <v>10632</v>
      </c>
      <c r="E26" s="23">
        <v>2909</v>
      </c>
      <c r="F26" s="23">
        <v>10830</v>
      </c>
      <c r="G26" s="23">
        <v>8269</v>
      </c>
      <c r="H26" s="23">
        <v>2561</v>
      </c>
      <c r="I26" s="23">
        <v>2711</v>
      </c>
      <c r="J26" s="23">
        <v>2363</v>
      </c>
      <c r="K26" s="56">
        <v>348</v>
      </c>
    </row>
    <row r="27" spans="2:11" ht="24.75" customHeight="1">
      <c r="B27" s="53" t="s">
        <v>139</v>
      </c>
      <c r="C27" s="23">
        <v>24728</v>
      </c>
      <c r="D27" s="23">
        <v>23991</v>
      </c>
      <c r="E27" s="23">
        <v>737</v>
      </c>
      <c r="F27" s="23">
        <v>12441</v>
      </c>
      <c r="G27" s="23">
        <v>12028</v>
      </c>
      <c r="H27" s="23">
        <v>413</v>
      </c>
      <c r="I27" s="23">
        <v>12274</v>
      </c>
      <c r="J27" s="23">
        <v>11950</v>
      </c>
      <c r="K27" s="56">
        <v>324</v>
      </c>
    </row>
    <row r="28" spans="2:11" ht="24.75" customHeight="1">
      <c r="B28" s="78" t="s">
        <v>106</v>
      </c>
      <c r="C28" s="78"/>
      <c r="D28" s="78"/>
      <c r="E28" s="78"/>
      <c r="F28" s="78"/>
      <c r="G28" s="55"/>
      <c r="H28" s="18"/>
      <c r="I28" s="18"/>
      <c r="J28" s="18"/>
      <c r="K28" s="18"/>
    </row>
    <row r="29" spans="2:11" ht="24.75" customHeight="1">
      <c r="B29" s="99" t="s">
        <v>140</v>
      </c>
      <c r="C29" s="99"/>
      <c r="D29" s="99"/>
      <c r="E29" s="99"/>
      <c r="F29" s="99"/>
      <c r="G29" s="99"/>
      <c r="H29" s="99"/>
      <c r="I29" s="99"/>
      <c r="J29" s="99"/>
      <c r="K29" s="99"/>
    </row>
    <row r="30" spans="2:11" ht="24.75" customHeight="1">
      <c r="B30" s="101" t="s">
        <v>53</v>
      </c>
      <c r="C30" s="98" t="s">
        <v>16</v>
      </c>
      <c r="D30" s="98"/>
      <c r="E30" s="98"/>
      <c r="F30" s="98" t="s">
        <v>49</v>
      </c>
      <c r="G30" s="98"/>
      <c r="H30" s="98"/>
      <c r="I30" s="98" t="s">
        <v>50</v>
      </c>
      <c r="J30" s="98"/>
      <c r="K30" s="98"/>
    </row>
    <row r="31" spans="2:11" ht="24.75" customHeight="1">
      <c r="B31" s="102"/>
      <c r="C31" s="21" t="s">
        <v>17</v>
      </c>
      <c r="D31" s="21" t="s">
        <v>4</v>
      </c>
      <c r="E31" s="21" t="s">
        <v>18</v>
      </c>
      <c r="F31" s="21" t="s">
        <v>17</v>
      </c>
      <c r="G31" s="21" t="s">
        <v>4</v>
      </c>
      <c r="H31" s="21" t="s">
        <v>18</v>
      </c>
      <c r="I31" s="21" t="s">
        <v>17</v>
      </c>
      <c r="J31" s="21" t="s">
        <v>4</v>
      </c>
      <c r="K31" s="21" t="s">
        <v>18</v>
      </c>
    </row>
    <row r="32" spans="2:11" ht="24.75" customHeight="1">
      <c r="B32" s="25" t="s">
        <v>1</v>
      </c>
      <c r="C32" s="23">
        <v>212881</v>
      </c>
      <c r="D32" s="23">
        <v>203888</v>
      </c>
      <c r="E32" s="23">
        <v>8993</v>
      </c>
      <c r="F32" s="23">
        <v>85745</v>
      </c>
      <c r="G32" s="23">
        <v>81064</v>
      </c>
      <c r="H32" s="23">
        <v>4681</v>
      </c>
      <c r="I32" s="23">
        <v>126089</v>
      </c>
      <c r="J32" s="23">
        <v>121874</v>
      </c>
      <c r="K32" s="23">
        <v>4215</v>
      </c>
    </row>
    <row r="33" spans="2:11" ht="24.75" customHeight="1">
      <c r="B33" s="22" t="s">
        <v>54</v>
      </c>
      <c r="C33" s="23">
        <v>85446</v>
      </c>
      <c r="D33" s="23">
        <v>83869</v>
      </c>
      <c r="E33" s="23">
        <v>1577</v>
      </c>
      <c r="F33" s="23">
        <v>7991</v>
      </c>
      <c r="G33" s="23">
        <v>7810</v>
      </c>
      <c r="H33" s="23">
        <v>181</v>
      </c>
      <c r="I33" s="23">
        <v>76489</v>
      </c>
      <c r="J33" s="23">
        <v>75129</v>
      </c>
      <c r="K33" s="23">
        <v>1360</v>
      </c>
    </row>
    <row r="34" spans="2:11" ht="24.75" customHeight="1">
      <c r="B34" s="22" t="s">
        <v>55</v>
      </c>
      <c r="C34" s="23">
        <v>48478</v>
      </c>
      <c r="D34" s="23">
        <v>45374</v>
      </c>
      <c r="E34" s="23">
        <v>3104</v>
      </c>
      <c r="F34" s="23">
        <v>25831</v>
      </c>
      <c r="G34" s="23">
        <v>24835</v>
      </c>
      <c r="H34" s="23">
        <v>996</v>
      </c>
      <c r="I34" s="23">
        <v>22581</v>
      </c>
      <c r="J34" s="23">
        <v>20534</v>
      </c>
      <c r="K34" s="23">
        <v>2047</v>
      </c>
    </row>
    <row r="35" spans="2:11" ht="24.75" customHeight="1">
      <c r="B35" s="22" t="s">
        <v>56</v>
      </c>
      <c r="C35" s="23">
        <v>69207</v>
      </c>
      <c r="D35" s="23">
        <v>65532</v>
      </c>
      <c r="E35" s="23">
        <v>3675</v>
      </c>
      <c r="F35" s="23">
        <v>47570</v>
      </c>
      <c r="G35" s="23">
        <v>44452</v>
      </c>
      <c r="H35" s="23">
        <v>3118</v>
      </c>
      <c r="I35" s="23">
        <v>21629</v>
      </c>
      <c r="J35" s="23">
        <v>21072</v>
      </c>
      <c r="K35" s="23">
        <v>557</v>
      </c>
    </row>
    <row r="36" spans="2:11" ht="24.75" customHeight="1">
      <c r="B36" s="22" t="s">
        <v>130</v>
      </c>
      <c r="C36" s="23">
        <v>9750</v>
      </c>
      <c r="D36" s="23">
        <v>9113</v>
      </c>
      <c r="E36" s="23">
        <v>637</v>
      </c>
      <c r="F36" s="23">
        <v>4353</v>
      </c>
      <c r="G36" s="23">
        <v>3967</v>
      </c>
      <c r="H36" s="23">
        <v>386</v>
      </c>
      <c r="I36" s="23">
        <v>5390</v>
      </c>
      <c r="J36" s="23">
        <v>5139</v>
      </c>
      <c r="K36" s="23">
        <v>251</v>
      </c>
    </row>
    <row r="37" spans="2:11" ht="24.75" customHeight="1">
      <c r="B37" s="78" t="s">
        <v>106</v>
      </c>
      <c r="C37" s="78"/>
      <c r="D37" s="78"/>
      <c r="E37" s="78"/>
      <c r="F37" s="78"/>
      <c r="G37" s="24"/>
      <c r="H37" s="24"/>
      <c r="I37" s="24"/>
      <c r="J37" s="24"/>
      <c r="K37" s="24"/>
    </row>
    <row r="38" spans="2:11" ht="24.75" customHeight="1">
      <c r="B38" s="99" t="s">
        <v>141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2:11" ht="24.75" customHeight="1">
      <c r="B39" s="101" t="s">
        <v>53</v>
      </c>
      <c r="C39" s="98" t="s">
        <v>16</v>
      </c>
      <c r="D39" s="98"/>
      <c r="E39" s="98"/>
      <c r="F39" s="98" t="s">
        <v>49</v>
      </c>
      <c r="G39" s="98"/>
      <c r="H39" s="98"/>
      <c r="I39" s="98" t="s">
        <v>50</v>
      </c>
      <c r="J39" s="98"/>
      <c r="K39" s="98"/>
    </row>
    <row r="40" spans="2:11" ht="24.75" customHeight="1">
      <c r="B40" s="102"/>
      <c r="C40" s="21" t="s">
        <v>17</v>
      </c>
      <c r="D40" s="21" t="s">
        <v>4</v>
      </c>
      <c r="E40" s="21" t="s">
        <v>18</v>
      </c>
      <c r="F40" s="21" t="s">
        <v>17</v>
      </c>
      <c r="G40" s="21" t="s">
        <v>4</v>
      </c>
      <c r="H40" s="21" t="s">
        <v>18</v>
      </c>
      <c r="I40" s="21" t="s">
        <v>17</v>
      </c>
      <c r="J40" s="21" t="s">
        <v>4</v>
      </c>
      <c r="K40" s="21" t="s">
        <v>18</v>
      </c>
    </row>
    <row r="41" spans="2:11" ht="24.75" customHeight="1">
      <c r="B41" s="25" t="s">
        <v>1</v>
      </c>
      <c r="C41" s="26">
        <v>100</v>
      </c>
      <c r="D41" s="26">
        <v>100</v>
      </c>
      <c r="E41" s="26">
        <v>100</v>
      </c>
      <c r="F41" s="26">
        <v>100</v>
      </c>
      <c r="G41" s="26">
        <v>100</v>
      </c>
      <c r="H41" s="26">
        <v>100</v>
      </c>
      <c r="I41" s="26">
        <v>100</v>
      </c>
      <c r="J41" s="26">
        <v>100</v>
      </c>
      <c r="K41" s="26">
        <v>100</v>
      </c>
    </row>
    <row r="42" spans="2:11" ht="24.75" customHeight="1">
      <c r="B42" s="22" t="s">
        <v>54</v>
      </c>
      <c r="C42" s="26">
        <v>40.137917428046656</v>
      </c>
      <c r="D42" s="26">
        <v>41.13483873499176</v>
      </c>
      <c r="E42" s="26">
        <v>17.535861225397532</v>
      </c>
      <c r="F42" s="26">
        <v>9.319493848037787</v>
      </c>
      <c r="G42" s="26">
        <v>9.6343629724662</v>
      </c>
      <c r="H42" s="26">
        <v>3.866695150608844</v>
      </c>
      <c r="I42" s="26">
        <v>60.6627065009636</v>
      </c>
      <c r="J42" s="26">
        <v>61.6448134959056</v>
      </c>
      <c r="K42" s="26">
        <v>32.26571767497035</v>
      </c>
    </row>
    <row r="43" spans="2:11" ht="24.75" customHeight="1">
      <c r="B43" s="22" t="s">
        <v>55</v>
      </c>
      <c r="C43" s="26">
        <v>22.772346991981436</v>
      </c>
      <c r="D43" s="26">
        <v>22.254374950953466</v>
      </c>
      <c r="E43" s="26">
        <v>34.51573446013566</v>
      </c>
      <c r="F43" s="26">
        <v>30.125371741792524</v>
      </c>
      <c r="G43" s="26">
        <v>30.63628737787427</v>
      </c>
      <c r="H43" s="26">
        <v>21.27750480666524</v>
      </c>
      <c r="I43" s="26">
        <v>17.908778719793162</v>
      </c>
      <c r="J43" s="26">
        <v>16.848548500910777</v>
      </c>
      <c r="K43" s="26">
        <v>48.56465005931198</v>
      </c>
    </row>
    <row r="44" spans="2:11" ht="24.75" customHeight="1">
      <c r="B44" s="22" t="s">
        <v>56</v>
      </c>
      <c r="C44" s="26">
        <v>32.50971199872229</v>
      </c>
      <c r="D44" s="26">
        <v>32.14117554735934</v>
      </c>
      <c r="E44" s="26">
        <v>40.86511731346603</v>
      </c>
      <c r="F44" s="26">
        <v>55.4784535541431</v>
      </c>
      <c r="G44" s="26">
        <v>54.835685384387645</v>
      </c>
      <c r="H44" s="26">
        <v>66.60969878231148</v>
      </c>
      <c r="I44" s="26">
        <v>17.15375647360198</v>
      </c>
      <c r="J44" s="26">
        <v>17.289988020414526</v>
      </c>
      <c r="K44" s="26">
        <v>13.214709371293</v>
      </c>
    </row>
    <row r="45" spans="2:11" ht="24.75" customHeight="1">
      <c r="B45" s="22" t="s">
        <v>130</v>
      </c>
      <c r="C45" s="26">
        <v>4.580023581249618</v>
      </c>
      <c r="D45" s="26">
        <v>4.469610766695441</v>
      </c>
      <c r="E45" s="26">
        <v>7.083287001000778</v>
      </c>
      <c r="F45" s="26">
        <v>5.076680856026591</v>
      </c>
      <c r="G45" s="26">
        <v>4.893664265271884</v>
      </c>
      <c r="H45" s="26">
        <v>8.246101260414441</v>
      </c>
      <c r="I45" s="26">
        <v>4.274758305641253</v>
      </c>
      <c r="J45" s="26">
        <v>4.2166499827690895</v>
      </c>
      <c r="K45" s="26">
        <v>5.954922894424674</v>
      </c>
    </row>
    <row r="46" spans="2:11" ht="24.75" customHeight="1">
      <c r="B46" s="78" t="s">
        <v>106</v>
      </c>
      <c r="C46" s="78"/>
      <c r="D46" s="78"/>
      <c r="E46" s="78"/>
      <c r="F46" s="78"/>
      <c r="G46" s="18"/>
      <c r="H46" s="18"/>
      <c r="I46" s="18"/>
      <c r="J46" s="18"/>
      <c r="K46" s="54"/>
    </row>
    <row r="47" spans="2:11" ht="24.75" customHeight="1">
      <c r="B47" s="100" t="s">
        <v>142</v>
      </c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 ht="24.75" customHeight="1">
      <c r="B48" s="67" t="s">
        <v>48</v>
      </c>
      <c r="C48" s="98" t="s">
        <v>16</v>
      </c>
      <c r="D48" s="98"/>
      <c r="E48" s="98"/>
      <c r="F48" s="98" t="s">
        <v>49</v>
      </c>
      <c r="G48" s="98"/>
      <c r="H48" s="98"/>
      <c r="I48" s="98" t="s">
        <v>50</v>
      </c>
      <c r="J48" s="98"/>
      <c r="K48" s="98"/>
    </row>
    <row r="49" spans="2:11" ht="24.75" customHeight="1">
      <c r="B49" s="67"/>
      <c r="C49" s="21" t="s">
        <v>17</v>
      </c>
      <c r="D49" s="21" t="s">
        <v>4</v>
      </c>
      <c r="E49" s="21" t="s">
        <v>18</v>
      </c>
      <c r="F49" s="21" t="s">
        <v>17</v>
      </c>
      <c r="G49" s="21" t="s">
        <v>4</v>
      </c>
      <c r="H49" s="21" t="s">
        <v>18</v>
      </c>
      <c r="I49" s="21" t="s">
        <v>17</v>
      </c>
      <c r="J49" s="21" t="s">
        <v>4</v>
      </c>
      <c r="K49" s="21" t="s">
        <v>18</v>
      </c>
    </row>
    <row r="50" spans="2:11" ht="24.75" customHeight="1">
      <c r="B50" s="53" t="s">
        <v>1</v>
      </c>
      <c r="C50" s="23">
        <v>106532</v>
      </c>
      <c r="D50" s="23">
        <v>102031</v>
      </c>
      <c r="E50" s="23">
        <v>4501</v>
      </c>
      <c r="F50" s="23">
        <v>63263</v>
      </c>
      <c r="G50" s="23">
        <v>59876</v>
      </c>
      <c r="H50" s="23">
        <v>3387</v>
      </c>
      <c r="I50" s="23">
        <v>43233</v>
      </c>
      <c r="J50" s="23">
        <v>42136</v>
      </c>
      <c r="K50" s="56">
        <v>1097</v>
      </c>
    </row>
    <row r="51" spans="2:11" ht="24.75" customHeight="1">
      <c r="B51" s="53" t="s">
        <v>123</v>
      </c>
      <c r="C51" s="23">
        <v>36520</v>
      </c>
      <c r="D51" s="23">
        <v>35671</v>
      </c>
      <c r="E51" s="23">
        <v>849</v>
      </c>
      <c r="F51" s="23">
        <v>6431</v>
      </c>
      <c r="G51" s="23">
        <v>6299</v>
      </c>
      <c r="H51" s="23">
        <v>132</v>
      </c>
      <c r="I51" s="23">
        <v>30054</v>
      </c>
      <c r="J51" s="23">
        <v>29354</v>
      </c>
      <c r="K51" s="56">
        <v>700</v>
      </c>
    </row>
    <row r="52" spans="2:11" ht="24.75" customHeight="1">
      <c r="B52" s="53" t="s">
        <v>124</v>
      </c>
      <c r="C52" s="23">
        <v>20</v>
      </c>
      <c r="D52" s="23">
        <v>20</v>
      </c>
      <c r="E52" s="23">
        <v>0</v>
      </c>
      <c r="F52" s="23">
        <v>13</v>
      </c>
      <c r="G52" s="23">
        <v>13</v>
      </c>
      <c r="H52" s="23">
        <v>0</v>
      </c>
      <c r="I52" s="23">
        <v>7</v>
      </c>
      <c r="J52" s="23">
        <v>7</v>
      </c>
      <c r="K52" s="56">
        <v>0</v>
      </c>
    </row>
    <row r="53" spans="2:11" ht="24.75" customHeight="1">
      <c r="B53" s="53" t="s">
        <v>55</v>
      </c>
      <c r="C53" s="23">
        <v>7506</v>
      </c>
      <c r="D53" s="23">
        <v>6596</v>
      </c>
      <c r="E53" s="23">
        <v>910</v>
      </c>
      <c r="F53" s="23">
        <v>6456</v>
      </c>
      <c r="G53" s="23">
        <v>5652</v>
      </c>
      <c r="H53" s="23">
        <v>804</v>
      </c>
      <c r="I53" s="23">
        <v>1050</v>
      </c>
      <c r="J53" s="23">
        <v>944</v>
      </c>
      <c r="K53" s="56">
        <v>106</v>
      </c>
    </row>
    <row r="54" spans="2:11" ht="24.75" customHeight="1">
      <c r="B54" s="53" t="s">
        <v>125</v>
      </c>
      <c r="C54" s="23">
        <v>230</v>
      </c>
      <c r="D54" s="23">
        <v>229</v>
      </c>
      <c r="E54" s="23">
        <v>1</v>
      </c>
      <c r="F54" s="23">
        <v>200</v>
      </c>
      <c r="G54" s="23">
        <v>199</v>
      </c>
      <c r="H54" s="23">
        <v>1</v>
      </c>
      <c r="I54" s="23">
        <v>30</v>
      </c>
      <c r="J54" s="23">
        <v>30</v>
      </c>
      <c r="K54" s="56">
        <v>0</v>
      </c>
    </row>
    <row r="55" spans="2:11" ht="24.75" customHeight="1">
      <c r="B55" s="53" t="s">
        <v>51</v>
      </c>
      <c r="C55" s="23">
        <v>18726</v>
      </c>
      <c r="D55" s="23">
        <v>18547</v>
      </c>
      <c r="E55" s="23">
        <v>179</v>
      </c>
      <c r="F55" s="23">
        <v>13735</v>
      </c>
      <c r="G55" s="23">
        <v>13612</v>
      </c>
      <c r="H55" s="23">
        <v>123</v>
      </c>
      <c r="I55" s="23">
        <v>4991</v>
      </c>
      <c r="J55" s="23">
        <v>4935</v>
      </c>
      <c r="K55" s="56">
        <v>56</v>
      </c>
    </row>
    <row r="56" spans="2:11" ht="24.75" customHeight="1">
      <c r="B56" s="53" t="s">
        <v>126</v>
      </c>
      <c r="C56" s="23">
        <v>10032</v>
      </c>
      <c r="D56" s="23">
        <v>9948</v>
      </c>
      <c r="E56" s="23">
        <v>84</v>
      </c>
      <c r="F56" s="23">
        <v>8750</v>
      </c>
      <c r="G56" s="23">
        <v>8683</v>
      </c>
      <c r="H56" s="23">
        <v>67</v>
      </c>
      <c r="I56" s="23">
        <v>1282</v>
      </c>
      <c r="J56" s="23">
        <v>1265</v>
      </c>
      <c r="K56" s="56">
        <v>17</v>
      </c>
    </row>
    <row r="57" spans="2:11" ht="24.75" customHeight="1">
      <c r="B57" s="53" t="s">
        <v>127</v>
      </c>
      <c r="C57" s="23">
        <v>5870</v>
      </c>
      <c r="D57" s="23">
        <v>5837</v>
      </c>
      <c r="E57" s="23">
        <v>33</v>
      </c>
      <c r="F57" s="23">
        <v>4974</v>
      </c>
      <c r="G57" s="23">
        <v>4943</v>
      </c>
      <c r="H57" s="23">
        <v>31</v>
      </c>
      <c r="I57" s="23">
        <v>896</v>
      </c>
      <c r="J57" s="23">
        <v>894</v>
      </c>
      <c r="K57" s="56">
        <v>2</v>
      </c>
    </row>
    <row r="58" spans="2:11" ht="24.75" customHeight="1">
      <c r="B58" s="53" t="s">
        <v>128</v>
      </c>
      <c r="C58" s="23">
        <v>592</v>
      </c>
      <c r="D58" s="23">
        <v>581</v>
      </c>
      <c r="E58" s="23">
        <v>11</v>
      </c>
      <c r="F58" s="23">
        <v>577</v>
      </c>
      <c r="G58" s="23">
        <v>566</v>
      </c>
      <c r="H58" s="23">
        <v>11</v>
      </c>
      <c r="I58" s="23">
        <v>15</v>
      </c>
      <c r="J58" s="23">
        <v>15</v>
      </c>
      <c r="K58" s="56">
        <v>0</v>
      </c>
    </row>
    <row r="59" spans="2:11" ht="24.75" customHeight="1">
      <c r="B59" s="53" t="s">
        <v>129</v>
      </c>
      <c r="C59" s="23">
        <v>23771</v>
      </c>
      <c r="D59" s="23">
        <v>21762</v>
      </c>
      <c r="E59" s="23">
        <v>2009</v>
      </c>
      <c r="F59" s="23">
        <v>19892</v>
      </c>
      <c r="G59" s="23">
        <v>17974</v>
      </c>
      <c r="H59" s="23">
        <v>1918</v>
      </c>
      <c r="I59" s="23">
        <v>3878</v>
      </c>
      <c r="J59" s="23">
        <v>3787</v>
      </c>
      <c r="K59" s="56">
        <v>91</v>
      </c>
    </row>
    <row r="60" spans="2:11" ht="24.75" customHeight="1">
      <c r="B60" s="53" t="s">
        <v>130</v>
      </c>
      <c r="C60" s="23">
        <v>3265</v>
      </c>
      <c r="D60" s="23">
        <v>2840</v>
      </c>
      <c r="E60" s="23">
        <v>425</v>
      </c>
      <c r="F60" s="23">
        <v>2235</v>
      </c>
      <c r="G60" s="23">
        <v>1935</v>
      </c>
      <c r="H60" s="23">
        <v>300</v>
      </c>
      <c r="I60" s="23">
        <v>1030</v>
      </c>
      <c r="J60" s="23">
        <v>905</v>
      </c>
      <c r="K60" s="56">
        <v>125</v>
      </c>
    </row>
    <row r="61" spans="2:11" ht="24.75" customHeight="1">
      <c r="B61" s="78" t="s">
        <v>106</v>
      </c>
      <c r="C61" s="78"/>
      <c r="D61" s="78"/>
      <c r="E61" s="78"/>
      <c r="F61" s="78"/>
      <c r="G61" s="18"/>
      <c r="H61" s="18"/>
      <c r="I61" s="18"/>
      <c r="J61" s="18"/>
      <c r="K61" s="54"/>
    </row>
    <row r="62" spans="2:11" ht="24.75" customHeight="1">
      <c r="B62" s="99" t="s">
        <v>143</v>
      </c>
      <c r="C62" s="99"/>
      <c r="D62" s="99"/>
      <c r="E62" s="99"/>
      <c r="F62" s="99"/>
      <c r="G62" s="99"/>
      <c r="H62" s="99"/>
      <c r="I62" s="99"/>
      <c r="J62" s="99"/>
      <c r="K62" s="99"/>
    </row>
    <row r="63" spans="2:11" ht="24.75" customHeight="1">
      <c r="B63" s="67" t="s">
        <v>52</v>
      </c>
      <c r="C63" s="98" t="s">
        <v>16</v>
      </c>
      <c r="D63" s="98"/>
      <c r="E63" s="98"/>
      <c r="F63" s="98" t="s">
        <v>49</v>
      </c>
      <c r="G63" s="98"/>
      <c r="H63" s="98"/>
      <c r="I63" s="98" t="s">
        <v>50</v>
      </c>
      <c r="J63" s="98"/>
      <c r="K63" s="98"/>
    </row>
    <row r="64" spans="2:11" ht="24.75" customHeight="1">
      <c r="B64" s="67"/>
      <c r="C64" s="21" t="s">
        <v>17</v>
      </c>
      <c r="D64" s="21" t="s">
        <v>4</v>
      </c>
      <c r="E64" s="21" t="s">
        <v>18</v>
      </c>
      <c r="F64" s="21" t="s">
        <v>17</v>
      </c>
      <c r="G64" s="21" t="s">
        <v>4</v>
      </c>
      <c r="H64" s="21" t="s">
        <v>18</v>
      </c>
      <c r="I64" s="21" t="s">
        <v>17</v>
      </c>
      <c r="J64" s="21" t="s">
        <v>4</v>
      </c>
      <c r="K64" s="21" t="s">
        <v>18</v>
      </c>
    </row>
    <row r="65" spans="2:11" ht="24.75" customHeight="1">
      <c r="B65" s="53" t="s">
        <v>1</v>
      </c>
      <c r="C65" s="23">
        <v>106532</v>
      </c>
      <c r="D65" s="23">
        <v>102031</v>
      </c>
      <c r="E65" s="23">
        <v>4501</v>
      </c>
      <c r="F65" s="23">
        <v>63263</v>
      </c>
      <c r="G65" s="23">
        <v>59876</v>
      </c>
      <c r="H65" s="23">
        <v>3387</v>
      </c>
      <c r="I65" s="23">
        <v>43233</v>
      </c>
      <c r="J65" s="23">
        <v>42136</v>
      </c>
      <c r="K65" s="56">
        <v>1097</v>
      </c>
    </row>
    <row r="66" spans="2:11" ht="24.75" customHeight="1">
      <c r="B66" s="53" t="s">
        <v>132</v>
      </c>
      <c r="C66" s="23">
        <v>35226</v>
      </c>
      <c r="D66" s="23">
        <v>34054</v>
      </c>
      <c r="E66" s="23">
        <v>1172</v>
      </c>
      <c r="F66" s="23">
        <v>28031</v>
      </c>
      <c r="G66" s="23">
        <v>27029</v>
      </c>
      <c r="H66" s="23">
        <v>1002</v>
      </c>
      <c r="I66" s="23">
        <v>7195</v>
      </c>
      <c r="J66" s="23">
        <v>7025</v>
      </c>
      <c r="K66" s="56">
        <v>170</v>
      </c>
    </row>
    <row r="67" spans="2:11" ht="24.75" customHeight="1">
      <c r="B67" s="53" t="s">
        <v>133</v>
      </c>
      <c r="C67" s="23">
        <v>36886</v>
      </c>
      <c r="D67" s="23">
        <v>36024</v>
      </c>
      <c r="E67" s="23">
        <v>862</v>
      </c>
      <c r="F67" s="23">
        <v>6570</v>
      </c>
      <c r="G67" s="23">
        <v>6436</v>
      </c>
      <c r="H67" s="23">
        <v>134</v>
      </c>
      <c r="I67" s="23">
        <v>30281</v>
      </c>
      <c r="J67" s="23">
        <v>29570</v>
      </c>
      <c r="K67" s="56">
        <v>711</v>
      </c>
    </row>
    <row r="68" spans="2:11" ht="24.75" customHeight="1">
      <c r="B68" s="53" t="s">
        <v>134</v>
      </c>
      <c r="C68" s="23">
        <v>3826</v>
      </c>
      <c r="D68" s="23">
        <v>3681</v>
      </c>
      <c r="E68" s="23">
        <v>145</v>
      </c>
      <c r="F68" s="23">
        <v>3190</v>
      </c>
      <c r="G68" s="23">
        <v>3055</v>
      </c>
      <c r="H68" s="23">
        <v>135</v>
      </c>
      <c r="I68" s="23">
        <v>636</v>
      </c>
      <c r="J68" s="23">
        <v>626</v>
      </c>
      <c r="K68" s="56">
        <v>10</v>
      </c>
    </row>
    <row r="69" spans="2:11" ht="24.75" customHeight="1">
      <c r="B69" s="53" t="s">
        <v>135</v>
      </c>
      <c r="C69" s="23">
        <v>8266</v>
      </c>
      <c r="D69" s="23">
        <v>8207</v>
      </c>
      <c r="E69" s="23">
        <v>59</v>
      </c>
      <c r="F69" s="23">
        <v>7438</v>
      </c>
      <c r="G69" s="23">
        <v>7387</v>
      </c>
      <c r="H69" s="23">
        <v>51</v>
      </c>
      <c r="I69" s="23">
        <v>828</v>
      </c>
      <c r="J69" s="23">
        <v>820</v>
      </c>
      <c r="K69" s="56">
        <v>8</v>
      </c>
    </row>
    <row r="70" spans="2:11" ht="24.75" customHeight="1">
      <c r="B70" s="53" t="s">
        <v>136</v>
      </c>
      <c r="C70" s="23">
        <v>1610</v>
      </c>
      <c r="D70" s="23">
        <v>1534</v>
      </c>
      <c r="E70" s="23">
        <v>76</v>
      </c>
      <c r="F70" s="23">
        <v>1534</v>
      </c>
      <c r="G70" s="23">
        <v>1458</v>
      </c>
      <c r="H70" s="23">
        <v>76</v>
      </c>
      <c r="I70" s="23">
        <v>76</v>
      </c>
      <c r="J70" s="23">
        <v>76</v>
      </c>
      <c r="K70" s="56">
        <v>0</v>
      </c>
    </row>
    <row r="71" spans="2:11" ht="24.75" customHeight="1">
      <c r="B71" s="53" t="s">
        <v>137</v>
      </c>
      <c r="C71" s="23">
        <v>379</v>
      </c>
      <c r="D71" s="23">
        <v>357</v>
      </c>
      <c r="E71" s="23">
        <v>22</v>
      </c>
      <c r="F71" s="23">
        <v>358</v>
      </c>
      <c r="G71" s="23">
        <v>336</v>
      </c>
      <c r="H71" s="23">
        <v>22</v>
      </c>
      <c r="I71" s="23">
        <v>21</v>
      </c>
      <c r="J71" s="23">
        <v>21</v>
      </c>
      <c r="K71" s="56">
        <v>0</v>
      </c>
    </row>
    <row r="72" spans="2:11" ht="24.75" customHeight="1">
      <c r="B72" s="53" t="s">
        <v>138</v>
      </c>
      <c r="C72" s="23">
        <v>7471</v>
      </c>
      <c r="D72" s="23">
        <v>5804</v>
      </c>
      <c r="E72" s="23">
        <v>1667</v>
      </c>
      <c r="F72" s="23">
        <v>7018</v>
      </c>
      <c r="G72" s="23">
        <v>5392</v>
      </c>
      <c r="H72" s="23">
        <v>1626</v>
      </c>
      <c r="I72" s="23">
        <v>453</v>
      </c>
      <c r="J72" s="23">
        <v>412</v>
      </c>
      <c r="K72" s="56">
        <v>41</v>
      </c>
    </row>
    <row r="73" spans="2:11" ht="24.75" customHeight="1">
      <c r="B73" s="53" t="s">
        <v>139</v>
      </c>
      <c r="C73" s="23">
        <v>12868</v>
      </c>
      <c r="D73" s="23">
        <v>12370</v>
      </c>
      <c r="E73" s="23">
        <v>498</v>
      </c>
      <c r="F73" s="23">
        <v>9124</v>
      </c>
      <c r="G73" s="23">
        <v>8783</v>
      </c>
      <c r="H73" s="23">
        <v>341</v>
      </c>
      <c r="I73" s="23">
        <v>3743</v>
      </c>
      <c r="J73" s="23">
        <v>3586</v>
      </c>
      <c r="K73" s="56">
        <v>157</v>
      </c>
    </row>
    <row r="74" spans="2:11" ht="24.75" customHeight="1">
      <c r="B74" s="78" t="s">
        <v>106</v>
      </c>
      <c r="C74" s="78"/>
      <c r="D74" s="78"/>
      <c r="E74" s="78"/>
      <c r="F74" s="78"/>
      <c r="G74" s="55"/>
      <c r="H74" s="18"/>
      <c r="I74" s="18"/>
      <c r="J74" s="18"/>
      <c r="K74" s="18"/>
    </row>
    <row r="75" spans="2:11" ht="24.75" customHeight="1">
      <c r="B75" s="99" t="s">
        <v>144</v>
      </c>
      <c r="C75" s="99"/>
      <c r="D75" s="99"/>
      <c r="E75" s="99"/>
      <c r="F75" s="99"/>
      <c r="G75" s="99"/>
      <c r="H75" s="99"/>
      <c r="I75" s="99"/>
      <c r="J75" s="99"/>
      <c r="K75" s="99"/>
    </row>
    <row r="76" spans="2:11" ht="24.75" customHeight="1">
      <c r="B76" s="101" t="s">
        <v>53</v>
      </c>
      <c r="C76" s="98" t="s">
        <v>16</v>
      </c>
      <c r="D76" s="98"/>
      <c r="E76" s="98"/>
      <c r="F76" s="98" t="s">
        <v>49</v>
      </c>
      <c r="G76" s="98"/>
      <c r="H76" s="98"/>
      <c r="I76" s="98" t="s">
        <v>50</v>
      </c>
      <c r="J76" s="98"/>
      <c r="K76" s="98"/>
    </row>
    <row r="77" spans="2:11" ht="24.75" customHeight="1">
      <c r="B77" s="102"/>
      <c r="C77" s="21" t="s">
        <v>17</v>
      </c>
      <c r="D77" s="21" t="s">
        <v>4</v>
      </c>
      <c r="E77" s="21" t="s">
        <v>18</v>
      </c>
      <c r="F77" s="21" t="s">
        <v>17</v>
      </c>
      <c r="G77" s="21" t="s">
        <v>4</v>
      </c>
      <c r="H77" s="21" t="s">
        <v>18</v>
      </c>
      <c r="I77" s="21" t="s">
        <v>17</v>
      </c>
      <c r="J77" s="21" t="s">
        <v>4</v>
      </c>
      <c r="K77" s="21" t="s">
        <v>18</v>
      </c>
    </row>
    <row r="78" spans="2:11" ht="24.75" customHeight="1">
      <c r="B78" s="25" t="s">
        <v>1</v>
      </c>
      <c r="C78" s="23">
        <v>106532</v>
      </c>
      <c r="D78" s="23">
        <v>102031</v>
      </c>
      <c r="E78" s="23">
        <v>4501</v>
      </c>
      <c r="F78" s="23">
        <v>63263</v>
      </c>
      <c r="G78" s="23">
        <v>59876</v>
      </c>
      <c r="H78" s="23">
        <v>3387</v>
      </c>
      <c r="I78" s="23">
        <v>43233</v>
      </c>
      <c r="J78" s="23">
        <v>42136</v>
      </c>
      <c r="K78" s="23">
        <v>1097</v>
      </c>
    </row>
    <row r="79" spans="2:11" ht="24.75" customHeight="1">
      <c r="B79" s="22" t="s">
        <v>54</v>
      </c>
      <c r="C79" s="23">
        <v>36520</v>
      </c>
      <c r="D79" s="23">
        <v>35671</v>
      </c>
      <c r="E79" s="23">
        <v>849</v>
      </c>
      <c r="F79" s="23">
        <v>6431</v>
      </c>
      <c r="G79" s="23">
        <v>6299</v>
      </c>
      <c r="H79" s="23">
        <v>132</v>
      </c>
      <c r="I79" s="23">
        <v>30054</v>
      </c>
      <c r="J79" s="23">
        <v>29354</v>
      </c>
      <c r="K79" s="23">
        <v>700</v>
      </c>
    </row>
    <row r="80" spans="2:11" ht="24.75" customHeight="1">
      <c r="B80" s="22" t="s">
        <v>55</v>
      </c>
      <c r="C80" s="23">
        <v>26482</v>
      </c>
      <c r="D80" s="23">
        <v>25392</v>
      </c>
      <c r="E80" s="23">
        <v>1090</v>
      </c>
      <c r="F80" s="23">
        <v>20404</v>
      </c>
      <c r="G80" s="23">
        <v>19476</v>
      </c>
      <c r="H80" s="23">
        <v>928</v>
      </c>
      <c r="I80" s="23">
        <v>6078</v>
      </c>
      <c r="J80" s="23">
        <v>5916</v>
      </c>
      <c r="K80" s="23">
        <v>162</v>
      </c>
    </row>
    <row r="81" spans="2:11" ht="24.75" customHeight="1">
      <c r="B81" s="22" t="s">
        <v>56</v>
      </c>
      <c r="C81" s="23">
        <v>40265</v>
      </c>
      <c r="D81" s="23">
        <v>38128</v>
      </c>
      <c r="E81" s="23">
        <v>2137</v>
      </c>
      <c r="F81" s="23">
        <v>34193</v>
      </c>
      <c r="G81" s="23">
        <v>32166</v>
      </c>
      <c r="H81" s="23">
        <v>2027</v>
      </c>
      <c r="I81" s="23">
        <v>6071</v>
      </c>
      <c r="J81" s="23">
        <v>5961</v>
      </c>
      <c r="K81" s="23">
        <v>110</v>
      </c>
    </row>
    <row r="82" spans="2:11" ht="24.75" customHeight="1">
      <c r="B82" s="22" t="s">
        <v>130</v>
      </c>
      <c r="C82" s="23">
        <v>3265</v>
      </c>
      <c r="D82" s="23">
        <v>2840</v>
      </c>
      <c r="E82" s="23">
        <v>425</v>
      </c>
      <c r="F82" s="23">
        <v>2235</v>
      </c>
      <c r="G82" s="23">
        <v>1935</v>
      </c>
      <c r="H82" s="23">
        <v>300</v>
      </c>
      <c r="I82" s="23">
        <v>1030</v>
      </c>
      <c r="J82" s="23">
        <v>905</v>
      </c>
      <c r="K82" s="23">
        <v>125</v>
      </c>
    </row>
    <row r="83" spans="2:11" ht="24.75" customHeight="1">
      <c r="B83" s="78" t="s">
        <v>106</v>
      </c>
      <c r="C83" s="78"/>
      <c r="D83" s="78"/>
      <c r="E83" s="78"/>
      <c r="F83" s="78"/>
      <c r="G83" s="24"/>
      <c r="H83" s="24"/>
      <c r="I83" s="24"/>
      <c r="J83" s="24"/>
      <c r="K83" s="24"/>
    </row>
    <row r="84" spans="2:11" ht="24.75" customHeight="1">
      <c r="B84" s="99" t="s">
        <v>157</v>
      </c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24.75" customHeight="1">
      <c r="B85" s="101" t="s">
        <v>53</v>
      </c>
      <c r="C85" s="98" t="s">
        <v>16</v>
      </c>
      <c r="D85" s="98"/>
      <c r="E85" s="98"/>
      <c r="F85" s="98" t="s">
        <v>49</v>
      </c>
      <c r="G85" s="98"/>
      <c r="H85" s="98"/>
      <c r="I85" s="98" t="s">
        <v>50</v>
      </c>
      <c r="J85" s="98"/>
      <c r="K85" s="98"/>
    </row>
    <row r="86" spans="2:11" ht="24.75" customHeight="1">
      <c r="B86" s="102"/>
      <c r="C86" s="21" t="s">
        <v>17</v>
      </c>
      <c r="D86" s="21" t="s">
        <v>4</v>
      </c>
      <c r="E86" s="21" t="s">
        <v>18</v>
      </c>
      <c r="F86" s="21" t="s">
        <v>17</v>
      </c>
      <c r="G86" s="21" t="s">
        <v>4</v>
      </c>
      <c r="H86" s="21" t="s">
        <v>18</v>
      </c>
      <c r="I86" s="21" t="s">
        <v>17</v>
      </c>
      <c r="J86" s="21" t="s">
        <v>4</v>
      </c>
      <c r="K86" s="21" t="s">
        <v>18</v>
      </c>
    </row>
    <row r="87" spans="2:11" ht="24.75" customHeight="1">
      <c r="B87" s="25" t="s">
        <v>1</v>
      </c>
      <c r="C87" s="26">
        <v>100</v>
      </c>
      <c r="D87" s="26">
        <v>100</v>
      </c>
      <c r="E87" s="26">
        <v>100</v>
      </c>
      <c r="F87" s="26">
        <v>100</v>
      </c>
      <c r="G87" s="26">
        <v>100</v>
      </c>
      <c r="H87" s="26">
        <v>100</v>
      </c>
      <c r="I87" s="26">
        <v>100</v>
      </c>
      <c r="J87" s="26">
        <v>100</v>
      </c>
      <c r="K87" s="26">
        <v>100</v>
      </c>
    </row>
    <row r="88" spans="2:11" ht="24.75" customHeight="1">
      <c r="B88" s="22" t="s">
        <v>54</v>
      </c>
      <c r="C88" s="26">
        <v>34.28077948409867</v>
      </c>
      <c r="D88" s="26">
        <v>34.96094324273995</v>
      </c>
      <c r="E88" s="26">
        <v>18.862475005554323</v>
      </c>
      <c r="F88" s="26">
        <v>10.165499581113762</v>
      </c>
      <c r="G88" s="26">
        <v>10.520074821297348</v>
      </c>
      <c r="H88" s="26">
        <v>3.8972542072630643</v>
      </c>
      <c r="I88" s="26">
        <v>69.51634168343627</v>
      </c>
      <c r="J88" s="26">
        <v>69.66489462692235</v>
      </c>
      <c r="K88" s="26">
        <v>63.81039197812215</v>
      </c>
    </row>
    <row r="89" spans="2:11" ht="24.75" customHeight="1">
      <c r="B89" s="22" t="s">
        <v>55</v>
      </c>
      <c r="C89" s="26">
        <v>24.85825855142117</v>
      </c>
      <c r="D89" s="26">
        <v>24.88655408650312</v>
      </c>
      <c r="E89" s="26">
        <v>24.216840702066207</v>
      </c>
      <c r="F89" s="26">
        <v>32.25265953242812</v>
      </c>
      <c r="G89" s="26">
        <v>32.52722292738326</v>
      </c>
      <c r="H89" s="26">
        <v>27.398878063182757</v>
      </c>
      <c r="I89" s="26">
        <v>14.058705155783777</v>
      </c>
      <c r="J89" s="26">
        <v>14.040250617049555</v>
      </c>
      <c r="K89" s="26">
        <v>14.767547857793984</v>
      </c>
    </row>
    <row r="90" spans="2:11" ht="24.75" customHeight="1">
      <c r="B90" s="22" t="s">
        <v>56</v>
      </c>
      <c r="C90" s="26">
        <v>37.796155145871666</v>
      </c>
      <c r="D90" s="26">
        <v>37.36903490115749</v>
      </c>
      <c r="E90" s="26">
        <v>47.478338147078425</v>
      </c>
      <c r="F90" s="26">
        <v>54.04897017213853</v>
      </c>
      <c r="G90" s="26">
        <v>53.721023448460144</v>
      </c>
      <c r="H90" s="26">
        <v>59.846471803956305</v>
      </c>
      <c r="I90" s="26">
        <v>14.042513820461222</v>
      </c>
      <c r="J90" s="26">
        <v>14.147047655211695</v>
      </c>
      <c r="K90" s="26">
        <v>10.027347310847768</v>
      </c>
    </row>
    <row r="91" spans="2:11" ht="24.75" customHeight="1">
      <c r="B91" s="22" t="s">
        <v>130</v>
      </c>
      <c r="C91" s="26">
        <v>3.0648068186084934</v>
      </c>
      <c r="D91" s="26">
        <v>2.7834677695994356</v>
      </c>
      <c r="E91" s="26">
        <v>9.442346145301045</v>
      </c>
      <c r="F91" s="26">
        <v>3.5328707143195865</v>
      </c>
      <c r="G91" s="26">
        <v>3.2316788028592427</v>
      </c>
      <c r="H91" s="26">
        <v>8.857395925597874</v>
      </c>
      <c r="I91" s="26">
        <v>2.382439340318738</v>
      </c>
      <c r="J91" s="26">
        <v>2.147807100816404</v>
      </c>
      <c r="K91" s="26">
        <v>11.394712853236099</v>
      </c>
    </row>
    <row r="92" spans="2:11" ht="24.75" customHeight="1">
      <c r="B92" s="78" t="s">
        <v>106</v>
      </c>
      <c r="C92" s="78"/>
      <c r="D92" s="78"/>
      <c r="E92" s="78"/>
      <c r="F92" s="78"/>
      <c r="G92" s="18"/>
      <c r="H92" s="18"/>
      <c r="I92" s="18"/>
      <c r="J92" s="18"/>
      <c r="K92" s="54"/>
    </row>
    <row r="93" spans="2:11" ht="24.75" customHeight="1">
      <c r="B93" s="100" t="s">
        <v>145</v>
      </c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 ht="24.75" customHeight="1">
      <c r="B94" s="67" t="s">
        <v>48</v>
      </c>
      <c r="C94" s="98" t="s">
        <v>16</v>
      </c>
      <c r="D94" s="98"/>
      <c r="E94" s="98"/>
      <c r="F94" s="98" t="s">
        <v>49</v>
      </c>
      <c r="G94" s="98"/>
      <c r="H94" s="98"/>
      <c r="I94" s="98" t="s">
        <v>50</v>
      </c>
      <c r="J94" s="98"/>
      <c r="K94" s="98"/>
    </row>
    <row r="95" spans="2:11" ht="24.75" customHeight="1">
      <c r="B95" s="67"/>
      <c r="C95" s="21" t="s">
        <v>17</v>
      </c>
      <c r="D95" s="21" t="s">
        <v>4</v>
      </c>
      <c r="E95" s="21" t="s">
        <v>18</v>
      </c>
      <c r="F95" s="21" t="s">
        <v>17</v>
      </c>
      <c r="G95" s="21" t="s">
        <v>4</v>
      </c>
      <c r="H95" s="21" t="s">
        <v>18</v>
      </c>
      <c r="I95" s="21" t="s">
        <v>17</v>
      </c>
      <c r="J95" s="21" t="s">
        <v>4</v>
      </c>
      <c r="K95" s="21" t="s">
        <v>18</v>
      </c>
    </row>
    <row r="96" spans="2:11" ht="24.75" customHeight="1">
      <c r="B96" s="53" t="s">
        <v>1</v>
      </c>
      <c r="C96" s="23">
        <v>29022</v>
      </c>
      <c r="D96" s="23">
        <v>27937</v>
      </c>
      <c r="E96" s="23">
        <v>1085</v>
      </c>
      <c r="F96" s="23">
        <v>5904</v>
      </c>
      <c r="G96" s="23">
        <v>5449</v>
      </c>
      <c r="H96" s="23">
        <v>455</v>
      </c>
      <c r="I96" s="23">
        <v>23118</v>
      </c>
      <c r="J96" s="23">
        <v>22488</v>
      </c>
      <c r="K96" s="56">
        <v>630</v>
      </c>
    </row>
    <row r="97" spans="2:11" ht="24.75" customHeight="1">
      <c r="B97" s="53" t="s">
        <v>123</v>
      </c>
      <c r="C97" s="23">
        <v>12991</v>
      </c>
      <c r="D97" s="23">
        <v>12871</v>
      </c>
      <c r="E97" s="23">
        <v>120</v>
      </c>
      <c r="F97" s="23">
        <v>266</v>
      </c>
      <c r="G97" s="23">
        <v>259</v>
      </c>
      <c r="H97" s="23">
        <v>7</v>
      </c>
      <c r="I97" s="23">
        <v>12725</v>
      </c>
      <c r="J97" s="23">
        <v>12612</v>
      </c>
      <c r="K97" s="56">
        <v>113</v>
      </c>
    </row>
    <row r="98" spans="2:11" ht="24.75" customHeight="1">
      <c r="B98" s="53" t="s">
        <v>124</v>
      </c>
      <c r="C98" s="23">
        <v>8</v>
      </c>
      <c r="D98" s="23">
        <v>8</v>
      </c>
      <c r="E98" s="23">
        <v>0</v>
      </c>
      <c r="F98" s="23">
        <v>1</v>
      </c>
      <c r="G98" s="23">
        <v>1</v>
      </c>
      <c r="H98" s="23">
        <v>0</v>
      </c>
      <c r="I98" s="23">
        <v>7</v>
      </c>
      <c r="J98" s="23">
        <v>7</v>
      </c>
      <c r="K98" s="56">
        <v>0</v>
      </c>
    </row>
    <row r="99" spans="2:11" ht="24.75" customHeight="1">
      <c r="B99" s="53" t="s">
        <v>55</v>
      </c>
      <c r="C99" s="23">
        <v>1999</v>
      </c>
      <c r="D99" s="23">
        <v>1736</v>
      </c>
      <c r="E99" s="23">
        <v>263</v>
      </c>
      <c r="F99" s="23">
        <v>435</v>
      </c>
      <c r="G99" s="23">
        <v>420</v>
      </c>
      <c r="H99" s="23">
        <v>15</v>
      </c>
      <c r="I99" s="23">
        <v>1564</v>
      </c>
      <c r="J99" s="23">
        <v>1316</v>
      </c>
      <c r="K99" s="56">
        <v>248</v>
      </c>
    </row>
    <row r="100" spans="2:11" ht="24.75" customHeight="1">
      <c r="B100" s="53" t="s">
        <v>125</v>
      </c>
      <c r="C100" s="23">
        <v>32</v>
      </c>
      <c r="D100" s="23">
        <v>32</v>
      </c>
      <c r="E100" s="23">
        <v>0</v>
      </c>
      <c r="F100" s="23">
        <v>21</v>
      </c>
      <c r="G100" s="23">
        <v>21</v>
      </c>
      <c r="H100" s="23">
        <v>0</v>
      </c>
      <c r="I100" s="23">
        <v>11</v>
      </c>
      <c r="J100" s="23">
        <v>11</v>
      </c>
      <c r="K100" s="56">
        <v>0</v>
      </c>
    </row>
    <row r="101" spans="2:11" ht="24.75" customHeight="1">
      <c r="B101" s="53" t="s">
        <v>51</v>
      </c>
      <c r="C101" s="23">
        <v>5016</v>
      </c>
      <c r="D101" s="23">
        <v>4968</v>
      </c>
      <c r="E101" s="23">
        <v>48</v>
      </c>
      <c r="F101" s="23">
        <v>1190</v>
      </c>
      <c r="G101" s="23">
        <v>1177</v>
      </c>
      <c r="H101" s="23">
        <v>13</v>
      </c>
      <c r="I101" s="23">
        <v>3826</v>
      </c>
      <c r="J101" s="23">
        <v>3791</v>
      </c>
      <c r="K101" s="56">
        <v>35</v>
      </c>
    </row>
    <row r="102" spans="2:11" ht="24.75" customHeight="1">
      <c r="B102" s="53" t="s">
        <v>126</v>
      </c>
      <c r="C102" s="23">
        <v>1837</v>
      </c>
      <c r="D102" s="23">
        <v>1819</v>
      </c>
      <c r="E102" s="23">
        <v>18</v>
      </c>
      <c r="F102" s="23">
        <v>909</v>
      </c>
      <c r="G102" s="23">
        <v>903</v>
      </c>
      <c r="H102" s="23">
        <v>6</v>
      </c>
      <c r="I102" s="23">
        <v>928</v>
      </c>
      <c r="J102" s="23">
        <v>916</v>
      </c>
      <c r="K102" s="56">
        <v>12</v>
      </c>
    </row>
    <row r="103" spans="2:11" ht="24.75" customHeight="1">
      <c r="B103" s="53" t="s">
        <v>127</v>
      </c>
      <c r="C103" s="23">
        <v>735</v>
      </c>
      <c r="D103" s="23">
        <v>733</v>
      </c>
      <c r="E103" s="23">
        <v>2</v>
      </c>
      <c r="F103" s="23">
        <v>283</v>
      </c>
      <c r="G103" s="23">
        <v>282</v>
      </c>
      <c r="H103" s="23">
        <v>1</v>
      </c>
      <c r="I103" s="23">
        <v>452</v>
      </c>
      <c r="J103" s="23">
        <v>451</v>
      </c>
      <c r="K103" s="56">
        <v>1</v>
      </c>
    </row>
    <row r="104" spans="2:11" ht="24.75" customHeight="1">
      <c r="B104" s="53" t="s">
        <v>128</v>
      </c>
      <c r="C104" s="23">
        <v>110</v>
      </c>
      <c r="D104" s="23">
        <v>106</v>
      </c>
      <c r="E104" s="23">
        <v>4</v>
      </c>
      <c r="F104" s="23">
        <v>83</v>
      </c>
      <c r="G104" s="23">
        <v>81</v>
      </c>
      <c r="H104" s="23">
        <v>2</v>
      </c>
      <c r="I104" s="23">
        <v>27</v>
      </c>
      <c r="J104" s="23">
        <v>25</v>
      </c>
      <c r="K104" s="56">
        <v>2</v>
      </c>
    </row>
    <row r="105" spans="2:11" ht="24.75" customHeight="1">
      <c r="B105" s="53" t="s">
        <v>129</v>
      </c>
      <c r="C105" s="23">
        <v>5603</v>
      </c>
      <c r="D105" s="23">
        <v>5019</v>
      </c>
      <c r="E105" s="23">
        <v>584</v>
      </c>
      <c r="F105" s="23">
        <v>2569</v>
      </c>
      <c r="G105" s="23">
        <v>2174</v>
      </c>
      <c r="H105" s="23">
        <v>395</v>
      </c>
      <c r="I105" s="23">
        <v>3034</v>
      </c>
      <c r="J105" s="23">
        <v>2845</v>
      </c>
      <c r="K105" s="56">
        <v>189</v>
      </c>
    </row>
    <row r="106" spans="2:11" ht="24.75" customHeight="1">
      <c r="B106" s="53" t="s">
        <v>130</v>
      </c>
      <c r="C106" s="23">
        <v>691</v>
      </c>
      <c r="D106" s="23">
        <v>645</v>
      </c>
      <c r="E106" s="23">
        <v>46</v>
      </c>
      <c r="F106" s="23">
        <v>147</v>
      </c>
      <c r="G106" s="23">
        <v>131</v>
      </c>
      <c r="H106" s="23">
        <v>16</v>
      </c>
      <c r="I106" s="23">
        <v>544</v>
      </c>
      <c r="J106" s="23">
        <v>514</v>
      </c>
      <c r="K106" s="56">
        <v>30</v>
      </c>
    </row>
    <row r="107" spans="2:11" ht="24.75" customHeight="1">
      <c r="B107" s="78" t="s">
        <v>106</v>
      </c>
      <c r="C107" s="78"/>
      <c r="D107" s="78"/>
      <c r="E107" s="78"/>
      <c r="F107" s="78"/>
      <c r="G107" s="18"/>
      <c r="H107" s="18"/>
      <c r="I107" s="18"/>
      <c r="J107" s="18"/>
      <c r="K107" s="54"/>
    </row>
    <row r="108" spans="2:11" ht="24.75" customHeight="1">
      <c r="B108" s="99" t="s">
        <v>146</v>
      </c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 ht="24.75" customHeight="1">
      <c r="B109" s="67" t="s">
        <v>52</v>
      </c>
      <c r="C109" s="98" t="s">
        <v>16</v>
      </c>
      <c r="D109" s="98"/>
      <c r="E109" s="98"/>
      <c r="F109" s="98" t="s">
        <v>49</v>
      </c>
      <c r="G109" s="98"/>
      <c r="H109" s="98"/>
      <c r="I109" s="98" t="s">
        <v>50</v>
      </c>
      <c r="J109" s="98"/>
      <c r="K109" s="98"/>
    </row>
    <row r="110" spans="2:11" ht="24.75" customHeight="1">
      <c r="B110" s="67"/>
      <c r="C110" s="21" t="s">
        <v>17</v>
      </c>
      <c r="D110" s="21" t="s">
        <v>4</v>
      </c>
      <c r="E110" s="21" t="s">
        <v>18</v>
      </c>
      <c r="F110" s="21" t="s">
        <v>17</v>
      </c>
      <c r="G110" s="21" t="s">
        <v>4</v>
      </c>
      <c r="H110" s="21" t="s">
        <v>18</v>
      </c>
      <c r="I110" s="21" t="s">
        <v>17</v>
      </c>
      <c r="J110" s="21" t="s">
        <v>4</v>
      </c>
      <c r="K110" s="21" t="s">
        <v>18</v>
      </c>
    </row>
    <row r="111" spans="2:11" ht="24.75" customHeight="1">
      <c r="B111" s="53" t="s">
        <v>1</v>
      </c>
      <c r="C111" s="23">
        <v>29022</v>
      </c>
      <c r="D111" s="23">
        <v>27937</v>
      </c>
      <c r="E111" s="23">
        <v>1085</v>
      </c>
      <c r="F111" s="23">
        <v>5904</v>
      </c>
      <c r="G111" s="23">
        <v>5449</v>
      </c>
      <c r="H111" s="23">
        <v>455</v>
      </c>
      <c r="I111" s="23">
        <v>23118</v>
      </c>
      <c r="J111" s="23">
        <v>22488</v>
      </c>
      <c r="K111" s="56">
        <v>630</v>
      </c>
    </row>
    <row r="112" spans="2:11" ht="24.75" customHeight="1">
      <c r="B112" s="53" t="s">
        <v>132</v>
      </c>
      <c r="C112" s="23">
        <v>8297</v>
      </c>
      <c r="D112" s="23">
        <v>7969</v>
      </c>
      <c r="E112" s="23">
        <v>328</v>
      </c>
      <c r="F112" s="23">
        <v>2200</v>
      </c>
      <c r="G112" s="23">
        <v>2168</v>
      </c>
      <c r="H112" s="23">
        <v>32</v>
      </c>
      <c r="I112" s="23">
        <v>6097</v>
      </c>
      <c r="J112" s="23">
        <v>5801</v>
      </c>
      <c r="K112" s="56">
        <v>296</v>
      </c>
    </row>
    <row r="113" spans="2:11" ht="24.75" customHeight="1">
      <c r="B113" s="53" t="s">
        <v>133</v>
      </c>
      <c r="C113" s="23">
        <v>13136</v>
      </c>
      <c r="D113" s="23">
        <v>13012</v>
      </c>
      <c r="E113" s="23">
        <v>124</v>
      </c>
      <c r="F113" s="23">
        <v>333</v>
      </c>
      <c r="G113" s="23">
        <v>324</v>
      </c>
      <c r="H113" s="23">
        <v>9</v>
      </c>
      <c r="I113" s="23">
        <v>12803</v>
      </c>
      <c r="J113" s="23">
        <v>12688</v>
      </c>
      <c r="K113" s="56">
        <v>115</v>
      </c>
    </row>
    <row r="114" spans="2:11" ht="24.75" customHeight="1">
      <c r="B114" s="53" t="s">
        <v>134</v>
      </c>
      <c r="C114" s="23">
        <v>713</v>
      </c>
      <c r="D114" s="23">
        <v>674</v>
      </c>
      <c r="E114" s="23">
        <v>39</v>
      </c>
      <c r="F114" s="23">
        <v>375</v>
      </c>
      <c r="G114" s="23">
        <v>345</v>
      </c>
      <c r="H114" s="23">
        <v>30</v>
      </c>
      <c r="I114" s="23">
        <v>338</v>
      </c>
      <c r="J114" s="23">
        <v>329</v>
      </c>
      <c r="K114" s="56">
        <v>9</v>
      </c>
    </row>
    <row r="115" spans="2:11" ht="24.75" customHeight="1">
      <c r="B115" s="53" t="s">
        <v>135</v>
      </c>
      <c r="C115" s="23">
        <v>1403</v>
      </c>
      <c r="D115" s="23">
        <v>1390</v>
      </c>
      <c r="E115" s="23">
        <v>13</v>
      </c>
      <c r="F115" s="23">
        <v>784</v>
      </c>
      <c r="G115" s="23">
        <v>779</v>
      </c>
      <c r="H115" s="23">
        <v>5</v>
      </c>
      <c r="I115" s="23">
        <v>619</v>
      </c>
      <c r="J115" s="23">
        <v>611</v>
      </c>
      <c r="K115" s="56">
        <v>8</v>
      </c>
    </row>
    <row r="116" spans="2:11" ht="24.75" customHeight="1">
      <c r="B116" s="53" t="s">
        <v>136</v>
      </c>
      <c r="C116" s="23">
        <v>441</v>
      </c>
      <c r="D116" s="23">
        <v>419</v>
      </c>
      <c r="E116" s="23">
        <v>22</v>
      </c>
      <c r="F116" s="23">
        <v>317</v>
      </c>
      <c r="G116" s="23">
        <v>296</v>
      </c>
      <c r="H116" s="23">
        <v>21</v>
      </c>
      <c r="I116" s="23">
        <v>124</v>
      </c>
      <c r="J116" s="23">
        <v>123</v>
      </c>
      <c r="K116" s="56">
        <v>1</v>
      </c>
    </row>
    <row r="117" spans="2:11" ht="24.75" customHeight="1">
      <c r="B117" s="53" t="s">
        <v>137</v>
      </c>
      <c r="C117" s="23">
        <v>52</v>
      </c>
      <c r="D117" s="23">
        <v>51</v>
      </c>
      <c r="E117" s="23">
        <v>1</v>
      </c>
      <c r="F117" s="23">
        <v>32</v>
      </c>
      <c r="G117" s="23">
        <v>32</v>
      </c>
      <c r="H117" s="23">
        <v>0</v>
      </c>
      <c r="I117" s="23">
        <v>20</v>
      </c>
      <c r="J117" s="23">
        <v>19</v>
      </c>
      <c r="K117" s="56">
        <v>1</v>
      </c>
    </row>
    <row r="118" spans="2:11" ht="24.75" customHeight="1">
      <c r="B118" s="53" t="s">
        <v>138</v>
      </c>
      <c r="C118" s="23">
        <v>1877</v>
      </c>
      <c r="D118" s="23">
        <v>1370</v>
      </c>
      <c r="E118" s="23">
        <v>507</v>
      </c>
      <c r="F118" s="23">
        <v>1128</v>
      </c>
      <c r="G118" s="23">
        <v>784</v>
      </c>
      <c r="H118" s="23">
        <v>344</v>
      </c>
      <c r="I118" s="23">
        <v>749</v>
      </c>
      <c r="J118" s="23">
        <v>586</v>
      </c>
      <c r="K118" s="56">
        <v>163</v>
      </c>
    </row>
    <row r="119" spans="2:11" ht="24.75" customHeight="1">
      <c r="B119" s="53" t="s">
        <v>139</v>
      </c>
      <c r="C119" s="23">
        <v>3103</v>
      </c>
      <c r="D119" s="23">
        <v>3052</v>
      </c>
      <c r="E119" s="23">
        <v>51</v>
      </c>
      <c r="F119" s="23">
        <v>735</v>
      </c>
      <c r="G119" s="23">
        <v>721</v>
      </c>
      <c r="H119" s="23">
        <v>14</v>
      </c>
      <c r="I119" s="23">
        <v>2368</v>
      </c>
      <c r="J119" s="23">
        <v>2331</v>
      </c>
      <c r="K119" s="56">
        <v>37</v>
      </c>
    </row>
    <row r="120" spans="2:11" ht="24.75" customHeight="1">
      <c r="B120" s="78" t="s">
        <v>106</v>
      </c>
      <c r="C120" s="78"/>
      <c r="D120" s="78"/>
      <c r="E120" s="78"/>
      <c r="F120" s="78"/>
      <c r="G120" s="55"/>
      <c r="H120" s="18"/>
      <c r="I120" s="18"/>
      <c r="J120" s="18"/>
      <c r="K120" s="18"/>
    </row>
    <row r="121" spans="2:11" ht="24.75" customHeight="1">
      <c r="B121" s="99" t="s">
        <v>147</v>
      </c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2:11" ht="24.75" customHeight="1">
      <c r="B122" s="101" t="s">
        <v>53</v>
      </c>
      <c r="C122" s="98" t="s">
        <v>16</v>
      </c>
      <c r="D122" s="98"/>
      <c r="E122" s="98"/>
      <c r="F122" s="98" t="s">
        <v>49</v>
      </c>
      <c r="G122" s="98"/>
      <c r="H122" s="98"/>
      <c r="I122" s="98" t="s">
        <v>50</v>
      </c>
      <c r="J122" s="98"/>
      <c r="K122" s="98"/>
    </row>
    <row r="123" spans="2:11" ht="24.75" customHeight="1">
      <c r="B123" s="102"/>
      <c r="C123" s="21" t="s">
        <v>17</v>
      </c>
      <c r="D123" s="21" t="s">
        <v>4</v>
      </c>
      <c r="E123" s="21" t="s">
        <v>18</v>
      </c>
      <c r="F123" s="21" t="s">
        <v>17</v>
      </c>
      <c r="G123" s="21" t="s">
        <v>4</v>
      </c>
      <c r="H123" s="21" t="s">
        <v>18</v>
      </c>
      <c r="I123" s="21" t="s">
        <v>17</v>
      </c>
      <c r="J123" s="21" t="s">
        <v>4</v>
      </c>
      <c r="K123" s="21" t="s">
        <v>18</v>
      </c>
    </row>
    <row r="124" spans="2:11" ht="24.75" customHeight="1">
      <c r="B124" s="25" t="s">
        <v>1</v>
      </c>
      <c r="C124" s="23">
        <v>29022</v>
      </c>
      <c r="D124" s="23">
        <v>27937</v>
      </c>
      <c r="E124" s="23">
        <v>1085</v>
      </c>
      <c r="F124" s="23">
        <v>5904</v>
      </c>
      <c r="G124" s="23">
        <v>5449</v>
      </c>
      <c r="H124" s="23">
        <v>455</v>
      </c>
      <c r="I124" s="23">
        <v>23118</v>
      </c>
      <c r="J124" s="23">
        <v>22488</v>
      </c>
      <c r="K124" s="23">
        <v>630</v>
      </c>
    </row>
    <row r="125" spans="2:11" ht="24.75" customHeight="1">
      <c r="B125" s="22" t="s">
        <v>54</v>
      </c>
      <c r="C125" s="23">
        <v>12991</v>
      </c>
      <c r="D125" s="23">
        <v>12871</v>
      </c>
      <c r="E125" s="23">
        <v>120</v>
      </c>
      <c r="F125" s="23">
        <v>266</v>
      </c>
      <c r="G125" s="23">
        <v>259</v>
      </c>
      <c r="H125" s="23">
        <v>7</v>
      </c>
      <c r="I125" s="23">
        <v>12725</v>
      </c>
      <c r="J125" s="23">
        <v>12612</v>
      </c>
      <c r="K125" s="23">
        <v>113</v>
      </c>
    </row>
    <row r="126" spans="2:11" ht="24.75" customHeight="1">
      <c r="B126" s="22" t="s">
        <v>55</v>
      </c>
      <c r="C126" s="23">
        <v>7055</v>
      </c>
      <c r="D126" s="23">
        <v>6744</v>
      </c>
      <c r="E126" s="23">
        <v>311</v>
      </c>
      <c r="F126" s="23">
        <v>1647</v>
      </c>
      <c r="G126" s="23">
        <v>1619</v>
      </c>
      <c r="H126" s="23">
        <v>28</v>
      </c>
      <c r="I126" s="23">
        <v>5408</v>
      </c>
      <c r="J126" s="23">
        <v>5125</v>
      </c>
      <c r="K126" s="23">
        <v>283</v>
      </c>
    </row>
    <row r="127" spans="2:11" ht="24.75" customHeight="1">
      <c r="B127" s="22" t="s">
        <v>56</v>
      </c>
      <c r="C127" s="23">
        <v>8285</v>
      </c>
      <c r="D127" s="23">
        <v>7677</v>
      </c>
      <c r="E127" s="23">
        <v>608</v>
      </c>
      <c r="F127" s="23">
        <v>3844</v>
      </c>
      <c r="G127" s="23">
        <v>3440</v>
      </c>
      <c r="H127" s="23">
        <v>404</v>
      </c>
      <c r="I127" s="23">
        <v>4441</v>
      </c>
      <c r="J127" s="23">
        <v>4237</v>
      </c>
      <c r="K127" s="23">
        <v>204</v>
      </c>
    </row>
    <row r="128" spans="2:11" ht="24.75" customHeight="1">
      <c r="B128" s="22" t="s">
        <v>130</v>
      </c>
      <c r="C128" s="23">
        <v>691</v>
      </c>
      <c r="D128" s="23">
        <v>645</v>
      </c>
      <c r="E128" s="23">
        <v>46</v>
      </c>
      <c r="F128" s="23">
        <v>147</v>
      </c>
      <c r="G128" s="23">
        <v>131</v>
      </c>
      <c r="H128" s="23">
        <v>16</v>
      </c>
      <c r="I128" s="23">
        <v>544</v>
      </c>
      <c r="J128" s="23">
        <v>514</v>
      </c>
      <c r="K128" s="23">
        <v>30</v>
      </c>
    </row>
    <row r="129" spans="2:11" ht="24.75" customHeight="1">
      <c r="B129" s="78" t="s">
        <v>106</v>
      </c>
      <c r="C129" s="78"/>
      <c r="D129" s="78"/>
      <c r="E129" s="78"/>
      <c r="F129" s="78"/>
      <c r="G129" s="24"/>
      <c r="H129" s="24"/>
      <c r="I129" s="24"/>
      <c r="J129" s="24"/>
      <c r="K129" s="24"/>
    </row>
    <row r="130" spans="2:11" ht="24.75" customHeight="1">
      <c r="B130" s="99" t="s">
        <v>156</v>
      </c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2:11" ht="24.75" customHeight="1">
      <c r="B131" s="101" t="s">
        <v>53</v>
      </c>
      <c r="C131" s="98" t="s">
        <v>16</v>
      </c>
      <c r="D131" s="98"/>
      <c r="E131" s="98"/>
      <c r="F131" s="98" t="s">
        <v>49</v>
      </c>
      <c r="G131" s="98"/>
      <c r="H131" s="98"/>
      <c r="I131" s="98" t="s">
        <v>50</v>
      </c>
      <c r="J131" s="98"/>
      <c r="K131" s="98"/>
    </row>
    <row r="132" spans="2:11" ht="24.75" customHeight="1">
      <c r="B132" s="102"/>
      <c r="C132" s="21" t="s">
        <v>17</v>
      </c>
      <c r="D132" s="21" t="s">
        <v>4</v>
      </c>
      <c r="E132" s="21" t="s">
        <v>18</v>
      </c>
      <c r="F132" s="21" t="s">
        <v>17</v>
      </c>
      <c r="G132" s="21" t="s">
        <v>4</v>
      </c>
      <c r="H132" s="21" t="s">
        <v>18</v>
      </c>
      <c r="I132" s="21" t="s">
        <v>17</v>
      </c>
      <c r="J132" s="21" t="s">
        <v>4</v>
      </c>
      <c r="K132" s="21" t="s">
        <v>18</v>
      </c>
    </row>
    <row r="133" spans="2:11" ht="24.75" customHeight="1">
      <c r="B133" s="25" t="s">
        <v>1</v>
      </c>
      <c r="C133" s="26">
        <v>100</v>
      </c>
      <c r="D133" s="26">
        <v>100</v>
      </c>
      <c r="E133" s="26">
        <v>100</v>
      </c>
      <c r="F133" s="26">
        <v>100</v>
      </c>
      <c r="G133" s="26">
        <v>100</v>
      </c>
      <c r="H133" s="26">
        <v>100</v>
      </c>
      <c r="I133" s="26">
        <v>100</v>
      </c>
      <c r="J133" s="26">
        <v>100</v>
      </c>
      <c r="K133" s="26">
        <v>100</v>
      </c>
    </row>
    <row r="134" spans="2:11" ht="24.75" customHeight="1">
      <c r="B134" s="22" t="s">
        <v>54</v>
      </c>
      <c r="C134" s="26">
        <v>44.76259389428709</v>
      </c>
      <c r="D134" s="26">
        <v>46.07151805848874</v>
      </c>
      <c r="E134" s="26">
        <v>11.059907834101383</v>
      </c>
      <c r="F134" s="26">
        <v>4.505420054200542</v>
      </c>
      <c r="G134" s="26">
        <v>4.753165718480455</v>
      </c>
      <c r="H134" s="26">
        <v>1.5384615384615385</v>
      </c>
      <c r="I134" s="26">
        <v>55.043688900423916</v>
      </c>
      <c r="J134" s="26">
        <v>56.08324439701175</v>
      </c>
      <c r="K134" s="26">
        <v>17.936507936507937</v>
      </c>
    </row>
    <row r="135" spans="2:11" ht="24.75" customHeight="1">
      <c r="B135" s="22" t="s">
        <v>55</v>
      </c>
      <c r="C135" s="26">
        <v>24.309144786713528</v>
      </c>
      <c r="D135" s="26">
        <v>24.140029351755736</v>
      </c>
      <c r="E135" s="26">
        <v>28.663594470046082</v>
      </c>
      <c r="F135" s="26">
        <v>27.896341463414636</v>
      </c>
      <c r="G135" s="26">
        <v>29.711873738300604</v>
      </c>
      <c r="H135" s="26">
        <v>6.153846153846154</v>
      </c>
      <c r="I135" s="26">
        <v>23.393027078466996</v>
      </c>
      <c r="J135" s="26">
        <v>22.78993240839559</v>
      </c>
      <c r="K135" s="26">
        <v>44.920634920634924</v>
      </c>
    </row>
    <row r="136" spans="2:11" ht="24.75" customHeight="1">
      <c r="B136" s="22" t="s">
        <v>56</v>
      </c>
      <c r="C136" s="26">
        <v>28.547308938047</v>
      </c>
      <c r="D136" s="26">
        <v>27.47968643734116</v>
      </c>
      <c r="E136" s="26">
        <v>56.036866359447004</v>
      </c>
      <c r="F136" s="26">
        <v>65.10840108401084</v>
      </c>
      <c r="G136" s="26">
        <v>63.13084969719215</v>
      </c>
      <c r="H136" s="26">
        <v>88.79120879120879</v>
      </c>
      <c r="I136" s="26">
        <v>19.21013928540531</v>
      </c>
      <c r="J136" s="26">
        <v>18.84115972963358</v>
      </c>
      <c r="K136" s="26">
        <v>32.38095238095238</v>
      </c>
    </row>
    <row r="137" spans="2:11" ht="24.75" customHeight="1">
      <c r="B137" s="22" t="s">
        <v>130</v>
      </c>
      <c r="C137" s="26">
        <v>2.380952380952381</v>
      </c>
      <c r="D137" s="26">
        <v>2.308766152414361</v>
      </c>
      <c r="E137" s="26">
        <v>4.239631336405529</v>
      </c>
      <c r="F137" s="26">
        <v>2.4898373983739837</v>
      </c>
      <c r="G137" s="26">
        <v>2.404110846026794</v>
      </c>
      <c r="H137" s="26">
        <v>3.5164835164835164</v>
      </c>
      <c r="I137" s="26">
        <v>2.3531447357037805</v>
      </c>
      <c r="J137" s="26">
        <v>2.285663464959089</v>
      </c>
      <c r="K137" s="26">
        <v>4.761904761904762</v>
      </c>
    </row>
    <row r="138" spans="2:11" ht="24.75" customHeight="1">
      <c r="B138" s="78" t="s">
        <v>106</v>
      </c>
      <c r="C138" s="78"/>
      <c r="D138" s="78"/>
      <c r="E138" s="78"/>
      <c r="F138" s="78"/>
      <c r="G138" s="18"/>
      <c r="H138" s="18"/>
      <c r="I138" s="18"/>
      <c r="J138" s="18"/>
      <c r="K138" s="54"/>
    </row>
    <row r="139" spans="2:11" ht="24.75" customHeight="1">
      <c r="B139" s="100" t="s">
        <v>148</v>
      </c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 spans="2:11" ht="24.75" customHeight="1">
      <c r="B140" s="67" t="s">
        <v>48</v>
      </c>
      <c r="C140" s="98" t="s">
        <v>16</v>
      </c>
      <c r="D140" s="98"/>
      <c r="E140" s="98"/>
      <c r="F140" s="98" t="s">
        <v>49</v>
      </c>
      <c r="G140" s="98"/>
      <c r="H140" s="98"/>
      <c r="I140" s="98" t="s">
        <v>50</v>
      </c>
      <c r="J140" s="98"/>
      <c r="K140" s="98"/>
    </row>
    <row r="141" spans="2:11" ht="24.75" customHeight="1">
      <c r="B141" s="67"/>
      <c r="C141" s="21" t="s">
        <v>17</v>
      </c>
      <c r="D141" s="21" t="s">
        <v>4</v>
      </c>
      <c r="E141" s="21" t="s">
        <v>18</v>
      </c>
      <c r="F141" s="21" t="s">
        <v>17</v>
      </c>
      <c r="G141" s="21" t="s">
        <v>4</v>
      </c>
      <c r="H141" s="21" t="s">
        <v>18</v>
      </c>
      <c r="I141" s="21" t="s">
        <v>17</v>
      </c>
      <c r="J141" s="21" t="s">
        <v>4</v>
      </c>
      <c r="K141" s="21" t="s">
        <v>18</v>
      </c>
    </row>
    <row r="142" spans="2:11" ht="24.75" customHeight="1">
      <c r="B142" s="53" t="s">
        <v>1</v>
      </c>
      <c r="C142" s="23">
        <v>33488</v>
      </c>
      <c r="D142" s="23">
        <v>31058</v>
      </c>
      <c r="E142" s="23">
        <v>2430</v>
      </c>
      <c r="F142" s="23">
        <v>6624</v>
      </c>
      <c r="G142" s="23">
        <v>6114</v>
      </c>
      <c r="H142" s="23">
        <v>510</v>
      </c>
      <c r="I142" s="23">
        <v>25889</v>
      </c>
      <c r="J142" s="23">
        <v>24049</v>
      </c>
      <c r="K142" s="56">
        <v>1840</v>
      </c>
    </row>
    <row r="143" spans="2:11" ht="24.75" customHeight="1">
      <c r="B143" s="53" t="s">
        <v>123</v>
      </c>
      <c r="C143" s="23">
        <v>15503</v>
      </c>
      <c r="D143" s="23">
        <v>15188</v>
      </c>
      <c r="E143" s="23">
        <v>315</v>
      </c>
      <c r="F143" s="23">
        <v>404</v>
      </c>
      <c r="G143" s="23">
        <v>402</v>
      </c>
      <c r="H143" s="23">
        <v>2</v>
      </c>
      <c r="I143" s="23">
        <v>14204</v>
      </c>
      <c r="J143" s="23">
        <v>13910</v>
      </c>
      <c r="K143" s="56">
        <v>294</v>
      </c>
    </row>
    <row r="144" spans="2:11" ht="24.75" customHeight="1">
      <c r="B144" s="53" t="s">
        <v>124</v>
      </c>
      <c r="C144" s="23">
        <v>8</v>
      </c>
      <c r="D144" s="23">
        <v>8</v>
      </c>
      <c r="E144" s="23">
        <v>0</v>
      </c>
      <c r="F144" s="23">
        <v>0</v>
      </c>
      <c r="G144" s="23">
        <v>0</v>
      </c>
      <c r="H144" s="23">
        <v>0</v>
      </c>
      <c r="I144" s="23">
        <v>8</v>
      </c>
      <c r="J144" s="23">
        <v>8</v>
      </c>
      <c r="K144" s="56">
        <v>0</v>
      </c>
    </row>
    <row r="145" spans="2:11" ht="24.75" customHeight="1">
      <c r="B145" s="53" t="s">
        <v>55</v>
      </c>
      <c r="C145" s="23">
        <v>2314</v>
      </c>
      <c r="D145" s="23">
        <v>843</v>
      </c>
      <c r="E145" s="23">
        <v>1471</v>
      </c>
      <c r="F145" s="23">
        <v>355</v>
      </c>
      <c r="G145" s="23">
        <v>348</v>
      </c>
      <c r="H145" s="23">
        <v>7</v>
      </c>
      <c r="I145" s="23">
        <v>1898</v>
      </c>
      <c r="J145" s="23">
        <v>495</v>
      </c>
      <c r="K145" s="56">
        <v>1403</v>
      </c>
    </row>
    <row r="146" spans="2:11" ht="24.75" customHeight="1">
      <c r="B146" s="53" t="s">
        <v>125</v>
      </c>
      <c r="C146" s="23">
        <v>49</v>
      </c>
      <c r="D146" s="23">
        <v>49</v>
      </c>
      <c r="E146" s="23">
        <v>0</v>
      </c>
      <c r="F146" s="23">
        <v>21</v>
      </c>
      <c r="G146" s="23">
        <v>21</v>
      </c>
      <c r="H146" s="23">
        <v>0</v>
      </c>
      <c r="I146" s="23">
        <v>28</v>
      </c>
      <c r="J146" s="23">
        <v>28</v>
      </c>
      <c r="K146" s="56">
        <v>0</v>
      </c>
    </row>
    <row r="147" spans="2:11" ht="24.75" customHeight="1">
      <c r="B147" s="53" t="s">
        <v>51</v>
      </c>
      <c r="C147" s="23">
        <v>5522</v>
      </c>
      <c r="D147" s="23">
        <v>5498</v>
      </c>
      <c r="E147" s="23">
        <v>24</v>
      </c>
      <c r="F147" s="23">
        <v>1435</v>
      </c>
      <c r="G147" s="23">
        <v>1430</v>
      </c>
      <c r="H147" s="23">
        <v>5</v>
      </c>
      <c r="I147" s="23">
        <v>4082</v>
      </c>
      <c r="J147" s="23">
        <v>4063</v>
      </c>
      <c r="K147" s="56">
        <v>19</v>
      </c>
    </row>
    <row r="148" spans="2:11" ht="24.75" customHeight="1">
      <c r="B148" s="53" t="s">
        <v>126</v>
      </c>
      <c r="C148" s="23">
        <v>1955</v>
      </c>
      <c r="D148" s="23">
        <v>1945</v>
      </c>
      <c r="E148" s="23">
        <v>10</v>
      </c>
      <c r="F148" s="23">
        <v>943</v>
      </c>
      <c r="G148" s="23">
        <v>938</v>
      </c>
      <c r="H148" s="23">
        <v>5</v>
      </c>
      <c r="I148" s="23">
        <v>1012</v>
      </c>
      <c r="J148" s="23">
        <v>1007</v>
      </c>
      <c r="K148" s="56">
        <v>5</v>
      </c>
    </row>
    <row r="149" spans="2:11" ht="24.75" customHeight="1">
      <c r="B149" s="53" t="s">
        <v>127</v>
      </c>
      <c r="C149" s="23">
        <v>1258</v>
      </c>
      <c r="D149" s="23">
        <v>1254</v>
      </c>
      <c r="E149" s="23">
        <v>4</v>
      </c>
      <c r="F149" s="23">
        <v>344</v>
      </c>
      <c r="G149" s="23">
        <v>342</v>
      </c>
      <c r="H149" s="23">
        <v>2</v>
      </c>
      <c r="I149" s="23">
        <v>913</v>
      </c>
      <c r="J149" s="23">
        <v>911</v>
      </c>
      <c r="K149" s="56">
        <v>2</v>
      </c>
    </row>
    <row r="150" spans="2:11" ht="24.75" customHeight="1">
      <c r="B150" s="53" t="s">
        <v>128</v>
      </c>
      <c r="C150" s="23">
        <v>93</v>
      </c>
      <c r="D150" s="23">
        <v>93</v>
      </c>
      <c r="E150" s="23">
        <v>0</v>
      </c>
      <c r="F150" s="23">
        <v>68</v>
      </c>
      <c r="G150" s="23">
        <v>68</v>
      </c>
      <c r="H150" s="23">
        <v>0</v>
      </c>
      <c r="I150" s="23">
        <v>25</v>
      </c>
      <c r="J150" s="23">
        <v>25</v>
      </c>
      <c r="K150" s="56">
        <v>0</v>
      </c>
    </row>
    <row r="151" spans="2:11" ht="24.75" customHeight="1">
      <c r="B151" s="53" t="s">
        <v>129</v>
      </c>
      <c r="C151" s="23">
        <v>6155</v>
      </c>
      <c r="D151" s="23">
        <v>5607</v>
      </c>
      <c r="E151" s="23">
        <v>548</v>
      </c>
      <c r="F151" s="23">
        <v>2869</v>
      </c>
      <c r="G151" s="23">
        <v>2400</v>
      </c>
      <c r="H151" s="23">
        <v>469</v>
      </c>
      <c r="I151" s="23">
        <v>3280</v>
      </c>
      <c r="J151" s="23">
        <v>3201</v>
      </c>
      <c r="K151" s="56">
        <v>79</v>
      </c>
    </row>
    <row r="152" spans="2:11" ht="24.75" customHeight="1">
      <c r="B152" s="53" t="s">
        <v>130</v>
      </c>
      <c r="C152" s="23">
        <v>631</v>
      </c>
      <c r="D152" s="23">
        <v>573</v>
      </c>
      <c r="E152" s="23">
        <v>58</v>
      </c>
      <c r="F152" s="23">
        <v>185</v>
      </c>
      <c r="G152" s="23">
        <v>165</v>
      </c>
      <c r="H152" s="23">
        <v>20</v>
      </c>
      <c r="I152" s="23">
        <v>439</v>
      </c>
      <c r="J152" s="23">
        <v>401</v>
      </c>
      <c r="K152" s="56">
        <v>38</v>
      </c>
    </row>
    <row r="153" spans="2:11" ht="24.75" customHeight="1">
      <c r="B153" s="78" t="s">
        <v>106</v>
      </c>
      <c r="C153" s="78"/>
      <c r="D153" s="78"/>
      <c r="E153" s="78"/>
      <c r="F153" s="78"/>
      <c r="G153" s="18"/>
      <c r="H153" s="18"/>
      <c r="I153" s="18"/>
      <c r="J153" s="18"/>
      <c r="K153" s="54"/>
    </row>
    <row r="154" spans="2:11" ht="24.75" customHeight="1">
      <c r="B154" s="99" t="s">
        <v>149</v>
      </c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2:11" ht="24.75" customHeight="1">
      <c r="B155" s="67" t="s">
        <v>52</v>
      </c>
      <c r="C155" s="98" t="s">
        <v>16</v>
      </c>
      <c r="D155" s="98"/>
      <c r="E155" s="98"/>
      <c r="F155" s="98" t="s">
        <v>49</v>
      </c>
      <c r="G155" s="98"/>
      <c r="H155" s="98"/>
      <c r="I155" s="98" t="s">
        <v>50</v>
      </c>
      <c r="J155" s="98"/>
      <c r="K155" s="98"/>
    </row>
    <row r="156" spans="2:11" ht="24.75" customHeight="1">
      <c r="B156" s="67"/>
      <c r="C156" s="21" t="s">
        <v>17</v>
      </c>
      <c r="D156" s="21" t="s">
        <v>4</v>
      </c>
      <c r="E156" s="21" t="s">
        <v>18</v>
      </c>
      <c r="F156" s="21" t="s">
        <v>17</v>
      </c>
      <c r="G156" s="21" t="s">
        <v>4</v>
      </c>
      <c r="H156" s="21" t="s">
        <v>18</v>
      </c>
      <c r="I156" s="21" t="s">
        <v>17</v>
      </c>
      <c r="J156" s="21" t="s">
        <v>4</v>
      </c>
      <c r="K156" s="21" t="s">
        <v>18</v>
      </c>
    </row>
    <row r="157" spans="2:11" ht="24.75" customHeight="1">
      <c r="B157" s="53" t="s">
        <v>1</v>
      </c>
      <c r="C157" s="23">
        <v>33488</v>
      </c>
      <c r="D157" s="23">
        <v>31058</v>
      </c>
      <c r="E157" s="23">
        <v>2430</v>
      </c>
      <c r="F157" s="23">
        <v>6624</v>
      </c>
      <c r="G157" s="23">
        <v>6114</v>
      </c>
      <c r="H157" s="23">
        <v>510</v>
      </c>
      <c r="I157" s="23">
        <v>25889</v>
      </c>
      <c r="J157" s="23">
        <v>24049</v>
      </c>
      <c r="K157" s="56">
        <v>1840</v>
      </c>
    </row>
    <row r="158" spans="2:11" ht="24.75" customHeight="1">
      <c r="B158" s="53" t="s">
        <v>132</v>
      </c>
      <c r="C158" s="23">
        <v>9885</v>
      </c>
      <c r="D158" s="23">
        <v>8374</v>
      </c>
      <c r="E158" s="23">
        <v>1511</v>
      </c>
      <c r="F158" s="23">
        <v>2407</v>
      </c>
      <c r="G158" s="23">
        <v>2387</v>
      </c>
      <c r="H158" s="23">
        <v>20</v>
      </c>
      <c r="I158" s="23">
        <v>7409</v>
      </c>
      <c r="J158" s="23">
        <v>5980</v>
      </c>
      <c r="K158" s="56">
        <v>1429</v>
      </c>
    </row>
    <row r="159" spans="2:11" ht="24.75" customHeight="1">
      <c r="B159" s="53" t="s">
        <v>133</v>
      </c>
      <c r="C159" s="23">
        <v>15751</v>
      </c>
      <c r="D159" s="23">
        <v>15431</v>
      </c>
      <c r="E159" s="23">
        <v>320</v>
      </c>
      <c r="F159" s="23">
        <v>402</v>
      </c>
      <c r="G159" s="23">
        <v>401</v>
      </c>
      <c r="H159" s="23">
        <v>1</v>
      </c>
      <c r="I159" s="23">
        <v>14454</v>
      </c>
      <c r="J159" s="23">
        <v>14153</v>
      </c>
      <c r="K159" s="56">
        <v>301</v>
      </c>
    </row>
    <row r="160" spans="2:11" ht="24.75" customHeight="1">
      <c r="B160" s="53" t="s">
        <v>134</v>
      </c>
      <c r="C160" s="23">
        <v>888</v>
      </c>
      <c r="D160" s="23">
        <v>865</v>
      </c>
      <c r="E160" s="23">
        <v>23</v>
      </c>
      <c r="F160" s="23">
        <v>397</v>
      </c>
      <c r="G160" s="23">
        <v>376</v>
      </c>
      <c r="H160" s="23">
        <v>21</v>
      </c>
      <c r="I160" s="23">
        <v>491</v>
      </c>
      <c r="J160" s="23">
        <v>489</v>
      </c>
      <c r="K160" s="56">
        <v>2</v>
      </c>
    </row>
    <row r="161" spans="2:11" ht="24.75" customHeight="1">
      <c r="B161" s="53" t="s">
        <v>135</v>
      </c>
      <c r="C161" s="23">
        <v>1306</v>
      </c>
      <c r="D161" s="23">
        <v>1304</v>
      </c>
      <c r="E161" s="23">
        <v>2</v>
      </c>
      <c r="F161" s="23">
        <v>770</v>
      </c>
      <c r="G161" s="23">
        <v>769</v>
      </c>
      <c r="H161" s="23">
        <v>1</v>
      </c>
      <c r="I161" s="23">
        <v>536</v>
      </c>
      <c r="J161" s="23">
        <v>535</v>
      </c>
      <c r="K161" s="56">
        <v>1</v>
      </c>
    </row>
    <row r="162" spans="2:11" ht="24.75" customHeight="1">
      <c r="B162" s="53" t="s">
        <v>136</v>
      </c>
      <c r="C162" s="23">
        <v>368</v>
      </c>
      <c r="D162" s="23">
        <v>341</v>
      </c>
      <c r="E162" s="23">
        <v>27</v>
      </c>
      <c r="F162" s="23">
        <v>284</v>
      </c>
      <c r="G162" s="23">
        <v>259</v>
      </c>
      <c r="H162" s="23">
        <v>25</v>
      </c>
      <c r="I162" s="23">
        <v>84</v>
      </c>
      <c r="J162" s="23">
        <v>82</v>
      </c>
      <c r="K162" s="56">
        <v>2</v>
      </c>
    </row>
    <row r="163" spans="2:11" ht="24.75" customHeight="1">
      <c r="B163" s="53" t="s">
        <v>137</v>
      </c>
      <c r="C163" s="23">
        <v>33</v>
      </c>
      <c r="D163" s="23">
        <v>33</v>
      </c>
      <c r="E163" s="23">
        <v>0</v>
      </c>
      <c r="F163" s="23">
        <v>26</v>
      </c>
      <c r="G163" s="23">
        <v>26</v>
      </c>
      <c r="H163" s="23">
        <v>0</v>
      </c>
      <c r="I163" s="23">
        <v>7</v>
      </c>
      <c r="J163" s="23">
        <v>7</v>
      </c>
      <c r="K163" s="56">
        <v>0</v>
      </c>
    </row>
    <row r="164" spans="2:11" ht="24.75" customHeight="1">
      <c r="B164" s="53" t="s">
        <v>138</v>
      </c>
      <c r="C164" s="23">
        <v>1837</v>
      </c>
      <c r="D164" s="23">
        <v>1367</v>
      </c>
      <c r="E164" s="23">
        <v>470</v>
      </c>
      <c r="F164" s="23">
        <v>1346</v>
      </c>
      <c r="G164" s="23">
        <v>923</v>
      </c>
      <c r="H164" s="23">
        <v>423</v>
      </c>
      <c r="I164" s="23">
        <v>491</v>
      </c>
      <c r="J164" s="23">
        <v>444</v>
      </c>
      <c r="K164" s="56">
        <v>47</v>
      </c>
    </row>
    <row r="165" spans="2:11" ht="24.75" customHeight="1">
      <c r="B165" s="53" t="s">
        <v>139</v>
      </c>
      <c r="C165" s="23">
        <v>3420</v>
      </c>
      <c r="D165" s="23">
        <v>3343</v>
      </c>
      <c r="E165" s="23">
        <v>77</v>
      </c>
      <c r="F165" s="23">
        <v>992</v>
      </c>
      <c r="G165" s="23">
        <v>973</v>
      </c>
      <c r="H165" s="23">
        <v>19</v>
      </c>
      <c r="I165" s="23">
        <v>2417</v>
      </c>
      <c r="J165" s="23">
        <v>2359</v>
      </c>
      <c r="K165" s="56">
        <v>58</v>
      </c>
    </row>
    <row r="166" spans="2:11" ht="24.75" customHeight="1">
      <c r="B166" s="78" t="s">
        <v>106</v>
      </c>
      <c r="C166" s="78"/>
      <c r="D166" s="78"/>
      <c r="E166" s="78"/>
      <c r="F166" s="78"/>
      <c r="G166" s="55"/>
      <c r="H166" s="18"/>
      <c r="I166" s="18"/>
      <c r="J166" s="18"/>
      <c r="K166" s="18"/>
    </row>
    <row r="167" spans="2:11" ht="24.75" customHeight="1">
      <c r="B167" s="99" t="s">
        <v>150</v>
      </c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 ht="24.75" customHeight="1">
      <c r="B168" s="101" t="s">
        <v>53</v>
      </c>
      <c r="C168" s="98" t="s">
        <v>16</v>
      </c>
      <c r="D168" s="98"/>
      <c r="E168" s="98"/>
      <c r="F168" s="98" t="s">
        <v>49</v>
      </c>
      <c r="G168" s="98"/>
      <c r="H168" s="98"/>
      <c r="I168" s="98" t="s">
        <v>50</v>
      </c>
      <c r="J168" s="98"/>
      <c r="K168" s="98"/>
    </row>
    <row r="169" spans="2:11" ht="24.75" customHeight="1">
      <c r="B169" s="102"/>
      <c r="C169" s="21" t="s">
        <v>17</v>
      </c>
      <c r="D169" s="21" t="s">
        <v>4</v>
      </c>
      <c r="E169" s="21" t="s">
        <v>18</v>
      </c>
      <c r="F169" s="21" t="s">
        <v>17</v>
      </c>
      <c r="G169" s="21" t="s">
        <v>4</v>
      </c>
      <c r="H169" s="21" t="s">
        <v>18</v>
      </c>
      <c r="I169" s="21" t="s">
        <v>17</v>
      </c>
      <c r="J169" s="21" t="s">
        <v>4</v>
      </c>
      <c r="K169" s="21" t="s">
        <v>18</v>
      </c>
    </row>
    <row r="170" spans="2:11" ht="24.75" customHeight="1">
      <c r="B170" s="25" t="s">
        <v>1</v>
      </c>
      <c r="C170" s="23">
        <v>33488</v>
      </c>
      <c r="D170" s="23">
        <v>31058</v>
      </c>
      <c r="E170" s="23">
        <v>2430</v>
      </c>
      <c r="F170" s="23">
        <v>6624</v>
      </c>
      <c r="G170" s="23">
        <v>6114</v>
      </c>
      <c r="H170" s="23">
        <v>510</v>
      </c>
      <c r="I170" s="23">
        <v>25889</v>
      </c>
      <c r="J170" s="23">
        <v>24049</v>
      </c>
      <c r="K170" s="23">
        <v>1840</v>
      </c>
    </row>
    <row r="171" spans="2:11" ht="24.75" customHeight="1">
      <c r="B171" s="22" t="s">
        <v>54</v>
      </c>
      <c r="C171" s="23">
        <v>15503</v>
      </c>
      <c r="D171" s="23">
        <v>15188</v>
      </c>
      <c r="E171" s="23">
        <v>315</v>
      </c>
      <c r="F171" s="23">
        <v>404</v>
      </c>
      <c r="G171" s="23">
        <v>402</v>
      </c>
      <c r="H171" s="23">
        <v>2</v>
      </c>
      <c r="I171" s="23">
        <v>14204</v>
      </c>
      <c r="J171" s="23">
        <v>13910</v>
      </c>
      <c r="K171" s="23">
        <v>294</v>
      </c>
    </row>
    <row r="172" spans="2:11" ht="24.75" customHeight="1">
      <c r="B172" s="22" t="s">
        <v>55</v>
      </c>
      <c r="C172" s="23">
        <v>7893</v>
      </c>
      <c r="D172" s="23">
        <v>6398</v>
      </c>
      <c r="E172" s="23">
        <v>1495</v>
      </c>
      <c r="F172" s="23">
        <v>1811</v>
      </c>
      <c r="G172" s="23">
        <v>1799</v>
      </c>
      <c r="H172" s="23">
        <v>12</v>
      </c>
      <c r="I172" s="23">
        <v>6016</v>
      </c>
      <c r="J172" s="23">
        <v>4594</v>
      </c>
      <c r="K172" s="23">
        <v>1422</v>
      </c>
    </row>
    <row r="173" spans="2:11" ht="24.75" customHeight="1">
      <c r="B173" s="22" t="s">
        <v>56</v>
      </c>
      <c r="C173" s="23">
        <v>9461</v>
      </c>
      <c r="D173" s="23">
        <v>8899</v>
      </c>
      <c r="E173" s="23">
        <v>562</v>
      </c>
      <c r="F173" s="23">
        <v>4224</v>
      </c>
      <c r="G173" s="23">
        <v>3748</v>
      </c>
      <c r="H173" s="23">
        <v>476</v>
      </c>
      <c r="I173" s="23">
        <v>5230</v>
      </c>
      <c r="J173" s="23">
        <v>5144</v>
      </c>
      <c r="K173" s="23">
        <v>86</v>
      </c>
    </row>
    <row r="174" spans="2:11" ht="24.75" customHeight="1">
      <c r="B174" s="22" t="s">
        <v>130</v>
      </c>
      <c r="C174" s="23">
        <v>631</v>
      </c>
      <c r="D174" s="23">
        <v>573</v>
      </c>
      <c r="E174" s="23">
        <v>58</v>
      </c>
      <c r="F174" s="23">
        <v>185</v>
      </c>
      <c r="G174" s="23">
        <v>165</v>
      </c>
      <c r="H174" s="23">
        <v>20</v>
      </c>
      <c r="I174" s="23">
        <v>439</v>
      </c>
      <c r="J174" s="23">
        <v>401</v>
      </c>
      <c r="K174" s="23">
        <v>38</v>
      </c>
    </row>
    <row r="175" spans="2:11" ht="24.75" customHeight="1">
      <c r="B175" s="78" t="s">
        <v>106</v>
      </c>
      <c r="C175" s="78"/>
      <c r="D175" s="78"/>
      <c r="E175" s="78"/>
      <c r="F175" s="78"/>
      <c r="G175" s="24"/>
      <c r="H175" s="24"/>
      <c r="I175" s="24"/>
      <c r="J175" s="24"/>
      <c r="K175" s="24"/>
    </row>
    <row r="176" spans="2:11" ht="24.75" customHeight="1">
      <c r="B176" s="99" t="s">
        <v>155</v>
      </c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2:11" ht="24.75" customHeight="1">
      <c r="B177" s="101" t="s">
        <v>53</v>
      </c>
      <c r="C177" s="98" t="s">
        <v>16</v>
      </c>
      <c r="D177" s="98"/>
      <c r="E177" s="98"/>
      <c r="F177" s="98" t="s">
        <v>49</v>
      </c>
      <c r="G177" s="98"/>
      <c r="H177" s="98"/>
      <c r="I177" s="98" t="s">
        <v>50</v>
      </c>
      <c r="J177" s="98"/>
      <c r="K177" s="98"/>
    </row>
    <row r="178" spans="2:11" ht="24.75" customHeight="1">
      <c r="B178" s="102"/>
      <c r="C178" s="21" t="s">
        <v>17</v>
      </c>
      <c r="D178" s="21" t="s">
        <v>4</v>
      </c>
      <c r="E178" s="21" t="s">
        <v>18</v>
      </c>
      <c r="F178" s="21" t="s">
        <v>17</v>
      </c>
      <c r="G178" s="21" t="s">
        <v>4</v>
      </c>
      <c r="H178" s="21" t="s">
        <v>18</v>
      </c>
      <c r="I178" s="21" t="s">
        <v>17</v>
      </c>
      <c r="J178" s="21" t="s">
        <v>4</v>
      </c>
      <c r="K178" s="21" t="s">
        <v>18</v>
      </c>
    </row>
    <row r="179" spans="2:11" ht="24.75" customHeight="1">
      <c r="B179" s="25" t="s">
        <v>1</v>
      </c>
      <c r="C179" s="26">
        <v>100</v>
      </c>
      <c r="D179" s="26">
        <v>100</v>
      </c>
      <c r="E179" s="26">
        <v>100</v>
      </c>
      <c r="F179" s="26">
        <v>100</v>
      </c>
      <c r="G179" s="26">
        <v>100</v>
      </c>
      <c r="H179" s="26">
        <v>100</v>
      </c>
      <c r="I179" s="26">
        <v>100</v>
      </c>
      <c r="J179" s="26">
        <v>100</v>
      </c>
      <c r="K179" s="26">
        <v>100</v>
      </c>
    </row>
    <row r="180" spans="2:11" ht="24.75" customHeight="1">
      <c r="B180" s="22" t="s">
        <v>54</v>
      </c>
      <c r="C180" s="26">
        <v>46.294194935499284</v>
      </c>
      <c r="D180" s="26">
        <v>48.90205422113465</v>
      </c>
      <c r="E180" s="26">
        <v>12.962962962962962</v>
      </c>
      <c r="F180" s="26">
        <v>6.099033816425121</v>
      </c>
      <c r="G180" s="26">
        <v>6.575073601570167</v>
      </c>
      <c r="H180" s="26">
        <v>0.39215686274509803</v>
      </c>
      <c r="I180" s="26">
        <v>54.86500057939665</v>
      </c>
      <c r="J180" s="26">
        <v>57.840242837540025</v>
      </c>
      <c r="K180" s="26">
        <v>15.978260869565217</v>
      </c>
    </row>
    <row r="181" spans="2:11" ht="24.75" customHeight="1">
      <c r="B181" s="22" t="s">
        <v>55</v>
      </c>
      <c r="C181" s="26">
        <v>23.569636884854276</v>
      </c>
      <c r="D181" s="26">
        <v>20.60016742868182</v>
      </c>
      <c r="E181" s="26">
        <v>61.52263374485597</v>
      </c>
      <c r="F181" s="26">
        <v>27.33997584541063</v>
      </c>
      <c r="G181" s="26">
        <v>29.42427216225057</v>
      </c>
      <c r="H181" s="26">
        <v>2.3529411764705883</v>
      </c>
      <c r="I181" s="26">
        <v>23.23766850786048</v>
      </c>
      <c r="J181" s="26">
        <v>19.102665391492373</v>
      </c>
      <c r="K181" s="26">
        <v>77.28260869565217</v>
      </c>
    </row>
    <row r="182" spans="2:11" ht="24.75" customHeight="1">
      <c r="B182" s="22" t="s">
        <v>56</v>
      </c>
      <c r="C182" s="26">
        <v>28.251911132345914</v>
      </c>
      <c r="D182" s="26">
        <v>28.652843067808615</v>
      </c>
      <c r="E182" s="26">
        <v>23.127572016460906</v>
      </c>
      <c r="F182" s="26">
        <v>63.76811594202898</v>
      </c>
      <c r="G182" s="26">
        <v>61.30192999672882</v>
      </c>
      <c r="H182" s="26">
        <v>93.33333333333333</v>
      </c>
      <c r="I182" s="26">
        <v>20.201630035922594</v>
      </c>
      <c r="J182" s="26">
        <v>21.389662771840825</v>
      </c>
      <c r="K182" s="26">
        <v>4.673913043478261</v>
      </c>
    </row>
    <row r="183" spans="2:11" ht="24.75" customHeight="1">
      <c r="B183" s="22" t="s">
        <v>130</v>
      </c>
      <c r="C183" s="26">
        <v>1.8842570473005256</v>
      </c>
      <c r="D183" s="26">
        <v>1.8449352823749117</v>
      </c>
      <c r="E183" s="26">
        <v>2.386831275720165</v>
      </c>
      <c r="F183" s="26">
        <v>2.792874396135266</v>
      </c>
      <c r="G183" s="26">
        <v>2.6987242394504416</v>
      </c>
      <c r="H183" s="26">
        <v>3.9215686274509802</v>
      </c>
      <c r="I183" s="26">
        <v>1.6957008768202713</v>
      </c>
      <c r="J183" s="26">
        <v>1.6674289991267828</v>
      </c>
      <c r="K183" s="26">
        <v>2.0652173913043477</v>
      </c>
    </row>
    <row r="184" spans="2:11" ht="24.75" customHeight="1">
      <c r="B184" s="78" t="s">
        <v>106</v>
      </c>
      <c r="C184" s="78"/>
      <c r="D184" s="78"/>
      <c r="E184" s="78"/>
      <c r="F184" s="78"/>
      <c r="G184" s="18"/>
      <c r="H184" s="18"/>
      <c r="I184" s="18"/>
      <c r="J184" s="18"/>
      <c r="K184" s="54"/>
    </row>
    <row r="185" spans="2:11" ht="24.75" customHeight="1">
      <c r="B185" s="100" t="s">
        <v>151</v>
      </c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2:11" ht="24.75" customHeight="1">
      <c r="B186" s="67" t="s">
        <v>48</v>
      </c>
      <c r="C186" s="98" t="s">
        <v>16</v>
      </c>
      <c r="D186" s="98"/>
      <c r="E186" s="98"/>
      <c r="F186" s="98" t="s">
        <v>49</v>
      </c>
      <c r="G186" s="98"/>
      <c r="H186" s="98"/>
      <c r="I186" s="98" t="s">
        <v>50</v>
      </c>
      <c r="J186" s="98"/>
      <c r="K186" s="98"/>
    </row>
    <row r="187" spans="2:11" ht="24.75" customHeight="1">
      <c r="B187" s="67"/>
      <c r="C187" s="21" t="s">
        <v>17</v>
      </c>
      <c r="D187" s="21" t="s">
        <v>4</v>
      </c>
      <c r="E187" s="21" t="s">
        <v>18</v>
      </c>
      <c r="F187" s="21" t="s">
        <v>17</v>
      </c>
      <c r="G187" s="21" t="s">
        <v>4</v>
      </c>
      <c r="H187" s="21" t="s">
        <v>18</v>
      </c>
      <c r="I187" s="21" t="s">
        <v>17</v>
      </c>
      <c r="J187" s="21" t="s">
        <v>4</v>
      </c>
      <c r="K187" s="21" t="s">
        <v>18</v>
      </c>
    </row>
    <row r="188" spans="2:11" ht="24.75" customHeight="1">
      <c r="B188" s="53" t="s">
        <v>1</v>
      </c>
      <c r="C188" s="23">
        <v>43839</v>
      </c>
      <c r="D188" s="23">
        <v>42862</v>
      </c>
      <c r="E188" s="23">
        <v>977</v>
      </c>
      <c r="F188" s="23">
        <v>9954</v>
      </c>
      <c r="G188" s="23">
        <v>9625</v>
      </c>
      <c r="H188" s="23">
        <v>329</v>
      </c>
      <c r="I188" s="23">
        <v>33849</v>
      </c>
      <c r="J188" s="23">
        <v>33201</v>
      </c>
      <c r="K188" s="56">
        <v>648</v>
      </c>
    </row>
    <row r="189" spans="2:11" ht="24.75" customHeight="1">
      <c r="B189" s="53" t="s">
        <v>123</v>
      </c>
      <c r="C189" s="23">
        <v>20432</v>
      </c>
      <c r="D189" s="23">
        <v>20139</v>
      </c>
      <c r="E189" s="23">
        <v>293</v>
      </c>
      <c r="F189" s="23">
        <v>890</v>
      </c>
      <c r="G189" s="23">
        <v>850</v>
      </c>
      <c r="H189" s="23">
        <v>40</v>
      </c>
      <c r="I189" s="23">
        <v>19506</v>
      </c>
      <c r="J189" s="23">
        <v>19253</v>
      </c>
      <c r="K189" s="56">
        <v>253</v>
      </c>
    </row>
    <row r="190" spans="2:11" ht="24.75" customHeight="1">
      <c r="B190" s="53" t="s">
        <v>124</v>
      </c>
      <c r="C190" s="23">
        <v>9</v>
      </c>
      <c r="D190" s="23">
        <v>9</v>
      </c>
      <c r="E190" s="23">
        <v>0</v>
      </c>
      <c r="F190" s="23">
        <v>3</v>
      </c>
      <c r="G190" s="23">
        <v>3</v>
      </c>
      <c r="H190" s="23">
        <v>0</v>
      </c>
      <c r="I190" s="23">
        <v>6</v>
      </c>
      <c r="J190" s="23">
        <v>6</v>
      </c>
      <c r="K190" s="56">
        <v>0</v>
      </c>
    </row>
    <row r="191" spans="2:11" ht="24.75" customHeight="1">
      <c r="B191" s="53" t="s">
        <v>55</v>
      </c>
      <c r="C191" s="23">
        <v>1023</v>
      </c>
      <c r="D191" s="23">
        <v>856</v>
      </c>
      <c r="E191" s="23">
        <v>167</v>
      </c>
      <c r="F191" s="23">
        <v>446</v>
      </c>
      <c r="G191" s="23">
        <v>427</v>
      </c>
      <c r="H191" s="23">
        <v>19</v>
      </c>
      <c r="I191" s="23">
        <v>577</v>
      </c>
      <c r="J191" s="23">
        <v>429</v>
      </c>
      <c r="K191" s="56">
        <v>148</v>
      </c>
    </row>
    <row r="192" spans="2:11" ht="24.75" customHeight="1">
      <c r="B192" s="53" t="s">
        <v>125</v>
      </c>
      <c r="C192" s="23">
        <v>279</v>
      </c>
      <c r="D192" s="23">
        <v>279</v>
      </c>
      <c r="E192" s="23">
        <v>0</v>
      </c>
      <c r="F192" s="23">
        <v>95</v>
      </c>
      <c r="G192" s="23">
        <v>95</v>
      </c>
      <c r="H192" s="23">
        <v>0</v>
      </c>
      <c r="I192" s="23">
        <v>184</v>
      </c>
      <c r="J192" s="23">
        <v>184</v>
      </c>
      <c r="K192" s="56">
        <v>0</v>
      </c>
    </row>
    <row r="193" spans="2:11" ht="24.75" customHeight="1">
      <c r="B193" s="53" t="s">
        <v>51</v>
      </c>
      <c r="C193" s="23">
        <v>5737</v>
      </c>
      <c r="D193" s="23">
        <v>5696</v>
      </c>
      <c r="E193" s="23">
        <v>41</v>
      </c>
      <c r="F193" s="23">
        <v>1425</v>
      </c>
      <c r="G193" s="23">
        <v>1416</v>
      </c>
      <c r="H193" s="23">
        <v>9</v>
      </c>
      <c r="I193" s="23">
        <v>4312</v>
      </c>
      <c r="J193" s="23">
        <v>4280</v>
      </c>
      <c r="K193" s="56">
        <v>32</v>
      </c>
    </row>
    <row r="194" spans="2:11" ht="24.75" customHeight="1">
      <c r="B194" s="53" t="s">
        <v>126</v>
      </c>
      <c r="C194" s="23">
        <v>1925</v>
      </c>
      <c r="D194" s="23">
        <v>1902</v>
      </c>
      <c r="E194" s="23">
        <v>23</v>
      </c>
      <c r="F194" s="23">
        <v>1255</v>
      </c>
      <c r="G194" s="23">
        <v>1238</v>
      </c>
      <c r="H194" s="23">
        <v>17</v>
      </c>
      <c r="I194" s="23">
        <v>670</v>
      </c>
      <c r="J194" s="23">
        <v>664</v>
      </c>
      <c r="K194" s="56">
        <v>6</v>
      </c>
    </row>
    <row r="195" spans="2:11" ht="24.75" customHeight="1">
      <c r="B195" s="53" t="s">
        <v>127</v>
      </c>
      <c r="C195" s="23">
        <v>1442</v>
      </c>
      <c r="D195" s="23">
        <v>1432</v>
      </c>
      <c r="E195" s="23">
        <v>10</v>
      </c>
      <c r="F195" s="23">
        <v>571</v>
      </c>
      <c r="G195" s="23">
        <v>567</v>
      </c>
      <c r="H195" s="23">
        <v>4</v>
      </c>
      <c r="I195" s="23">
        <v>871</v>
      </c>
      <c r="J195" s="23">
        <v>865</v>
      </c>
      <c r="K195" s="56">
        <v>6</v>
      </c>
    </row>
    <row r="196" spans="2:11" ht="24.75" customHeight="1">
      <c r="B196" s="53" t="s">
        <v>128</v>
      </c>
      <c r="C196" s="23">
        <v>171</v>
      </c>
      <c r="D196" s="23">
        <v>170</v>
      </c>
      <c r="E196" s="23">
        <v>1</v>
      </c>
      <c r="F196" s="23">
        <v>116</v>
      </c>
      <c r="G196" s="23">
        <v>116</v>
      </c>
      <c r="H196" s="23">
        <v>0</v>
      </c>
      <c r="I196" s="23">
        <v>55</v>
      </c>
      <c r="J196" s="23">
        <v>54</v>
      </c>
      <c r="K196" s="56">
        <v>1</v>
      </c>
    </row>
    <row r="197" spans="2:11" ht="24.75" customHeight="1">
      <c r="B197" s="53" t="s">
        <v>129</v>
      </c>
      <c r="C197" s="23">
        <v>7658</v>
      </c>
      <c r="D197" s="23">
        <v>7324</v>
      </c>
      <c r="E197" s="23">
        <v>334</v>
      </c>
      <c r="F197" s="23">
        <v>3367</v>
      </c>
      <c r="G197" s="23">
        <v>3177</v>
      </c>
      <c r="H197" s="23">
        <v>190</v>
      </c>
      <c r="I197" s="23">
        <v>4291</v>
      </c>
      <c r="J197" s="23">
        <v>4147</v>
      </c>
      <c r="K197" s="56">
        <v>144</v>
      </c>
    </row>
    <row r="198" spans="2:11" ht="24.75" customHeight="1">
      <c r="B198" s="53" t="s">
        <v>130</v>
      </c>
      <c r="C198" s="23">
        <v>5163</v>
      </c>
      <c r="D198" s="23">
        <v>5055</v>
      </c>
      <c r="E198" s="23">
        <v>108</v>
      </c>
      <c r="F198" s="23">
        <v>1786</v>
      </c>
      <c r="G198" s="23">
        <v>1736</v>
      </c>
      <c r="H198" s="23">
        <v>50</v>
      </c>
      <c r="I198" s="23">
        <v>3377</v>
      </c>
      <c r="J198" s="23">
        <v>3319</v>
      </c>
      <c r="K198" s="56">
        <v>58</v>
      </c>
    </row>
    <row r="199" spans="2:11" ht="24.75" customHeight="1">
      <c r="B199" s="78" t="s">
        <v>106</v>
      </c>
      <c r="C199" s="78"/>
      <c r="D199" s="78"/>
      <c r="E199" s="78"/>
      <c r="F199" s="78"/>
      <c r="G199" s="18"/>
      <c r="H199" s="18"/>
      <c r="I199" s="18"/>
      <c r="J199" s="18"/>
      <c r="K199" s="54"/>
    </row>
    <row r="200" spans="2:11" ht="24.75" customHeight="1">
      <c r="B200" s="99" t="s">
        <v>152</v>
      </c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2:11" ht="24.75" customHeight="1">
      <c r="B201" s="67" t="s">
        <v>52</v>
      </c>
      <c r="C201" s="98" t="s">
        <v>16</v>
      </c>
      <c r="D201" s="98"/>
      <c r="E201" s="98"/>
      <c r="F201" s="98" t="s">
        <v>49</v>
      </c>
      <c r="G201" s="98"/>
      <c r="H201" s="98"/>
      <c r="I201" s="98" t="s">
        <v>50</v>
      </c>
      <c r="J201" s="98"/>
      <c r="K201" s="98"/>
    </row>
    <row r="202" spans="2:11" ht="24.75" customHeight="1">
      <c r="B202" s="67"/>
      <c r="C202" s="21" t="s">
        <v>17</v>
      </c>
      <c r="D202" s="21" t="s">
        <v>4</v>
      </c>
      <c r="E202" s="21" t="s">
        <v>18</v>
      </c>
      <c r="F202" s="21" t="s">
        <v>17</v>
      </c>
      <c r="G202" s="21" t="s">
        <v>4</v>
      </c>
      <c r="H202" s="21" t="s">
        <v>18</v>
      </c>
      <c r="I202" s="21" t="s">
        <v>17</v>
      </c>
      <c r="J202" s="21" t="s">
        <v>4</v>
      </c>
      <c r="K202" s="21" t="s">
        <v>18</v>
      </c>
    </row>
    <row r="203" spans="2:11" ht="24.75" customHeight="1">
      <c r="B203" s="53" t="s">
        <v>1</v>
      </c>
      <c r="C203" s="23">
        <v>43839</v>
      </c>
      <c r="D203" s="23">
        <v>42862</v>
      </c>
      <c r="E203" s="23">
        <v>977</v>
      </c>
      <c r="F203" s="23">
        <v>9954</v>
      </c>
      <c r="G203" s="23">
        <v>9625</v>
      </c>
      <c r="H203" s="23">
        <v>329</v>
      </c>
      <c r="I203" s="23">
        <v>33849</v>
      </c>
      <c r="J203" s="23">
        <v>33201</v>
      </c>
      <c r="K203" s="56">
        <v>648</v>
      </c>
    </row>
    <row r="204" spans="2:11" ht="24.75" customHeight="1">
      <c r="B204" s="53" t="s">
        <v>132</v>
      </c>
      <c r="C204" s="23">
        <v>10107</v>
      </c>
      <c r="D204" s="23">
        <v>9867</v>
      </c>
      <c r="E204" s="23">
        <v>240</v>
      </c>
      <c r="F204" s="23">
        <v>3447</v>
      </c>
      <c r="G204" s="23">
        <v>3416</v>
      </c>
      <c r="H204" s="23">
        <v>31</v>
      </c>
      <c r="I204" s="23">
        <v>6660</v>
      </c>
      <c r="J204" s="23">
        <v>6451</v>
      </c>
      <c r="K204" s="56">
        <v>209</v>
      </c>
    </row>
    <row r="205" spans="2:11" ht="24.75" customHeight="1">
      <c r="B205" s="53" t="s">
        <v>133</v>
      </c>
      <c r="C205" s="23">
        <v>22334</v>
      </c>
      <c r="D205" s="23">
        <v>22003</v>
      </c>
      <c r="E205" s="23">
        <v>331</v>
      </c>
      <c r="F205" s="23">
        <v>1332</v>
      </c>
      <c r="G205" s="23">
        <v>1261</v>
      </c>
      <c r="H205" s="23">
        <v>71</v>
      </c>
      <c r="I205" s="23">
        <v>20967</v>
      </c>
      <c r="J205" s="23">
        <v>20707</v>
      </c>
      <c r="K205" s="56">
        <v>260</v>
      </c>
    </row>
    <row r="206" spans="2:11" ht="24.75" customHeight="1">
      <c r="B206" s="53" t="s">
        <v>134</v>
      </c>
      <c r="C206" s="23">
        <v>1456</v>
      </c>
      <c r="D206" s="23">
        <v>1441</v>
      </c>
      <c r="E206" s="23">
        <v>15</v>
      </c>
      <c r="F206" s="23">
        <v>746</v>
      </c>
      <c r="G206" s="23">
        <v>736</v>
      </c>
      <c r="H206" s="23">
        <v>10</v>
      </c>
      <c r="I206" s="23">
        <v>710</v>
      </c>
      <c r="J206" s="23">
        <v>705</v>
      </c>
      <c r="K206" s="56">
        <v>5</v>
      </c>
    </row>
    <row r="207" spans="2:11" ht="24.75" customHeight="1">
      <c r="B207" s="53" t="s">
        <v>135</v>
      </c>
      <c r="C207" s="23">
        <v>1619</v>
      </c>
      <c r="D207" s="23">
        <v>1611</v>
      </c>
      <c r="E207" s="23">
        <v>8</v>
      </c>
      <c r="F207" s="23">
        <v>1085</v>
      </c>
      <c r="G207" s="23">
        <v>1080</v>
      </c>
      <c r="H207" s="23">
        <v>5</v>
      </c>
      <c r="I207" s="23">
        <v>534</v>
      </c>
      <c r="J207" s="23">
        <v>531</v>
      </c>
      <c r="K207" s="56">
        <v>3</v>
      </c>
    </row>
    <row r="208" spans="2:11" ht="24.75" customHeight="1">
      <c r="B208" s="53" t="s">
        <v>136</v>
      </c>
      <c r="C208" s="23">
        <v>545</v>
      </c>
      <c r="D208" s="23">
        <v>541</v>
      </c>
      <c r="E208" s="23">
        <v>4</v>
      </c>
      <c r="F208" s="23">
        <v>374</v>
      </c>
      <c r="G208" s="23">
        <v>370</v>
      </c>
      <c r="H208" s="23">
        <v>4</v>
      </c>
      <c r="I208" s="23">
        <v>171</v>
      </c>
      <c r="J208" s="23">
        <v>171</v>
      </c>
      <c r="K208" s="56">
        <v>0</v>
      </c>
    </row>
    <row r="209" spans="2:11" ht="24.75" customHeight="1">
      <c r="B209" s="53" t="s">
        <v>137</v>
      </c>
      <c r="C209" s="23">
        <v>85</v>
      </c>
      <c r="D209" s="23">
        <v>82</v>
      </c>
      <c r="E209" s="23">
        <v>3</v>
      </c>
      <c r="F209" s="23">
        <v>42</v>
      </c>
      <c r="G209" s="23">
        <v>41</v>
      </c>
      <c r="H209" s="23">
        <v>1</v>
      </c>
      <c r="I209" s="23">
        <v>43</v>
      </c>
      <c r="J209" s="23">
        <v>41</v>
      </c>
      <c r="K209" s="56">
        <v>2</v>
      </c>
    </row>
    <row r="210" spans="2:11" ht="24.75" customHeight="1">
      <c r="B210" s="53" t="s">
        <v>138</v>
      </c>
      <c r="C210" s="23">
        <v>2356</v>
      </c>
      <c r="D210" s="23">
        <v>2091</v>
      </c>
      <c r="E210" s="23">
        <v>265</v>
      </c>
      <c r="F210" s="23">
        <v>1338</v>
      </c>
      <c r="G210" s="23">
        <v>1170</v>
      </c>
      <c r="H210" s="23">
        <v>168</v>
      </c>
      <c r="I210" s="23">
        <v>1018</v>
      </c>
      <c r="J210" s="23">
        <v>921</v>
      </c>
      <c r="K210" s="56">
        <v>97</v>
      </c>
    </row>
    <row r="211" spans="2:11" ht="24.75" customHeight="1">
      <c r="B211" s="53" t="s">
        <v>139</v>
      </c>
      <c r="C211" s="23">
        <v>5337</v>
      </c>
      <c r="D211" s="23">
        <v>5226</v>
      </c>
      <c r="E211" s="23">
        <v>111</v>
      </c>
      <c r="F211" s="23">
        <v>1590</v>
      </c>
      <c r="G211" s="23">
        <v>1551</v>
      </c>
      <c r="H211" s="23">
        <v>39</v>
      </c>
      <c r="I211" s="23">
        <v>3746</v>
      </c>
      <c r="J211" s="23">
        <v>3674</v>
      </c>
      <c r="K211" s="56">
        <v>72</v>
      </c>
    </row>
    <row r="212" spans="2:11" ht="24.75" customHeight="1">
      <c r="B212" s="78" t="s">
        <v>106</v>
      </c>
      <c r="C212" s="78"/>
      <c r="D212" s="78"/>
      <c r="E212" s="78"/>
      <c r="F212" s="78"/>
      <c r="G212" s="55"/>
      <c r="H212" s="18"/>
      <c r="I212" s="18"/>
      <c r="J212" s="18"/>
      <c r="K212" s="18"/>
    </row>
    <row r="213" spans="2:11" ht="24.75" customHeight="1">
      <c r="B213" s="99" t="s">
        <v>153</v>
      </c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2:11" ht="24.75" customHeight="1">
      <c r="B214" s="101" t="s">
        <v>53</v>
      </c>
      <c r="C214" s="98" t="s">
        <v>16</v>
      </c>
      <c r="D214" s="98"/>
      <c r="E214" s="98"/>
      <c r="F214" s="98" t="s">
        <v>49</v>
      </c>
      <c r="G214" s="98"/>
      <c r="H214" s="98"/>
      <c r="I214" s="98" t="s">
        <v>50</v>
      </c>
      <c r="J214" s="98"/>
      <c r="K214" s="98"/>
    </row>
    <row r="215" spans="2:11" ht="24.75" customHeight="1">
      <c r="B215" s="102"/>
      <c r="C215" s="21" t="s">
        <v>17</v>
      </c>
      <c r="D215" s="21" t="s">
        <v>4</v>
      </c>
      <c r="E215" s="21" t="s">
        <v>18</v>
      </c>
      <c r="F215" s="21" t="s">
        <v>17</v>
      </c>
      <c r="G215" s="21" t="s">
        <v>4</v>
      </c>
      <c r="H215" s="21" t="s">
        <v>18</v>
      </c>
      <c r="I215" s="21" t="s">
        <v>17</v>
      </c>
      <c r="J215" s="21" t="s">
        <v>4</v>
      </c>
      <c r="K215" s="21" t="s">
        <v>18</v>
      </c>
    </row>
    <row r="216" spans="2:11" ht="24.75" customHeight="1">
      <c r="B216" s="25" t="s">
        <v>1</v>
      </c>
      <c r="C216" s="23">
        <v>43839</v>
      </c>
      <c r="D216" s="23">
        <v>42862</v>
      </c>
      <c r="E216" s="23">
        <v>977</v>
      </c>
      <c r="F216" s="23">
        <v>9954</v>
      </c>
      <c r="G216" s="23">
        <v>9625</v>
      </c>
      <c r="H216" s="23">
        <v>329</v>
      </c>
      <c r="I216" s="23">
        <v>33849</v>
      </c>
      <c r="J216" s="23">
        <v>33201</v>
      </c>
      <c r="K216" s="23">
        <v>648</v>
      </c>
    </row>
    <row r="217" spans="2:11" ht="24.75" customHeight="1">
      <c r="B217" s="22" t="s">
        <v>54</v>
      </c>
      <c r="C217" s="23">
        <v>20432</v>
      </c>
      <c r="D217" s="23">
        <v>20139</v>
      </c>
      <c r="E217" s="23">
        <v>293</v>
      </c>
      <c r="F217" s="23">
        <v>890</v>
      </c>
      <c r="G217" s="23">
        <v>850</v>
      </c>
      <c r="H217" s="23">
        <v>40</v>
      </c>
      <c r="I217" s="23">
        <v>19506</v>
      </c>
      <c r="J217" s="23">
        <v>19253</v>
      </c>
      <c r="K217" s="23">
        <v>253</v>
      </c>
    </row>
    <row r="218" spans="2:11" ht="24.75" customHeight="1">
      <c r="B218" s="22" t="s">
        <v>55</v>
      </c>
      <c r="C218" s="23">
        <v>7048</v>
      </c>
      <c r="D218" s="23">
        <v>6840</v>
      </c>
      <c r="E218" s="23">
        <v>208</v>
      </c>
      <c r="F218" s="23">
        <v>1969</v>
      </c>
      <c r="G218" s="23">
        <v>1941</v>
      </c>
      <c r="H218" s="23">
        <v>28</v>
      </c>
      <c r="I218" s="23">
        <v>5079</v>
      </c>
      <c r="J218" s="23">
        <v>4899</v>
      </c>
      <c r="K218" s="23">
        <v>180</v>
      </c>
    </row>
    <row r="219" spans="2:11" ht="24.75" customHeight="1">
      <c r="B219" s="22" t="s">
        <v>56</v>
      </c>
      <c r="C219" s="23">
        <v>11196</v>
      </c>
      <c r="D219" s="23">
        <v>10828</v>
      </c>
      <c r="E219" s="23">
        <v>368</v>
      </c>
      <c r="F219" s="23">
        <v>5309</v>
      </c>
      <c r="G219" s="23">
        <v>5098</v>
      </c>
      <c r="H219" s="23">
        <v>211</v>
      </c>
      <c r="I219" s="23">
        <v>5887</v>
      </c>
      <c r="J219" s="23">
        <v>5730</v>
      </c>
      <c r="K219" s="23">
        <v>157</v>
      </c>
    </row>
    <row r="220" spans="2:11" ht="24.75" customHeight="1">
      <c r="B220" s="22" t="s">
        <v>130</v>
      </c>
      <c r="C220" s="23">
        <v>5163</v>
      </c>
      <c r="D220" s="23">
        <v>5055</v>
      </c>
      <c r="E220" s="23">
        <v>108</v>
      </c>
      <c r="F220" s="23">
        <v>1786</v>
      </c>
      <c r="G220" s="23">
        <v>1736</v>
      </c>
      <c r="H220" s="23">
        <v>50</v>
      </c>
      <c r="I220" s="23">
        <v>3377</v>
      </c>
      <c r="J220" s="23">
        <v>3319</v>
      </c>
      <c r="K220" s="23">
        <v>58</v>
      </c>
    </row>
    <row r="221" spans="2:11" ht="24.75" customHeight="1">
      <c r="B221" s="78" t="s">
        <v>106</v>
      </c>
      <c r="C221" s="78"/>
      <c r="D221" s="78"/>
      <c r="E221" s="78"/>
      <c r="F221" s="78"/>
      <c r="G221" s="24"/>
      <c r="H221" s="24"/>
      <c r="I221" s="24"/>
      <c r="J221" s="24"/>
      <c r="K221" s="24"/>
    </row>
    <row r="222" spans="2:11" ht="24.75" customHeight="1">
      <c r="B222" s="99" t="s">
        <v>154</v>
      </c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2:11" ht="24.75" customHeight="1">
      <c r="B223" s="101" t="s">
        <v>53</v>
      </c>
      <c r="C223" s="98" t="s">
        <v>16</v>
      </c>
      <c r="D223" s="98"/>
      <c r="E223" s="98"/>
      <c r="F223" s="98" t="s">
        <v>49</v>
      </c>
      <c r="G223" s="98"/>
      <c r="H223" s="98"/>
      <c r="I223" s="98" t="s">
        <v>50</v>
      </c>
      <c r="J223" s="98"/>
      <c r="K223" s="98"/>
    </row>
    <row r="224" spans="2:11" ht="24.75" customHeight="1">
      <c r="B224" s="102"/>
      <c r="C224" s="21" t="s">
        <v>17</v>
      </c>
      <c r="D224" s="21" t="s">
        <v>4</v>
      </c>
      <c r="E224" s="21" t="s">
        <v>18</v>
      </c>
      <c r="F224" s="21" t="s">
        <v>17</v>
      </c>
      <c r="G224" s="21" t="s">
        <v>4</v>
      </c>
      <c r="H224" s="21" t="s">
        <v>18</v>
      </c>
      <c r="I224" s="21" t="s">
        <v>17</v>
      </c>
      <c r="J224" s="21" t="s">
        <v>4</v>
      </c>
      <c r="K224" s="21" t="s">
        <v>18</v>
      </c>
    </row>
    <row r="225" spans="2:11" ht="24.75" customHeight="1">
      <c r="B225" s="25" t="s">
        <v>1</v>
      </c>
      <c r="C225" s="26">
        <v>100</v>
      </c>
      <c r="D225" s="26">
        <v>100</v>
      </c>
      <c r="E225" s="26">
        <v>100</v>
      </c>
      <c r="F225" s="26">
        <v>100</v>
      </c>
      <c r="G225" s="26">
        <v>100</v>
      </c>
      <c r="H225" s="26">
        <v>100</v>
      </c>
      <c r="I225" s="26">
        <v>100</v>
      </c>
      <c r="J225" s="26">
        <v>100</v>
      </c>
      <c r="K225" s="26">
        <v>100</v>
      </c>
    </row>
    <row r="226" spans="2:11" ht="24.75" customHeight="1">
      <c r="B226" s="22" t="s">
        <v>54</v>
      </c>
      <c r="C226" s="26">
        <v>46.606902529710986</v>
      </c>
      <c r="D226" s="26">
        <v>46.985674956838224</v>
      </c>
      <c r="E226" s="26">
        <v>29.98976458546571</v>
      </c>
      <c r="F226" s="26">
        <v>8.941129194293751</v>
      </c>
      <c r="G226" s="26">
        <v>8.831168831168831</v>
      </c>
      <c r="H226" s="26">
        <v>12.158054711246201</v>
      </c>
      <c r="I226" s="26">
        <v>57.626517770096605</v>
      </c>
      <c r="J226" s="26">
        <v>57.98921719225325</v>
      </c>
      <c r="K226" s="26">
        <v>39.04320987654321</v>
      </c>
    </row>
    <row r="227" spans="2:11" ht="24.75" customHeight="1">
      <c r="B227" s="22" t="s">
        <v>55</v>
      </c>
      <c r="C227" s="26">
        <v>16.0770090558635</v>
      </c>
      <c r="D227" s="26">
        <v>15.958191404974103</v>
      </c>
      <c r="E227" s="26">
        <v>21.28966223132037</v>
      </c>
      <c r="F227" s="26">
        <v>19.780992565802695</v>
      </c>
      <c r="G227" s="26">
        <v>20.166233766233766</v>
      </c>
      <c r="H227" s="26">
        <v>8.51063829787234</v>
      </c>
      <c r="I227" s="26">
        <v>15.004874590091289</v>
      </c>
      <c r="J227" s="26">
        <v>14.755579651215326</v>
      </c>
      <c r="K227" s="26">
        <v>27.77777777777778</v>
      </c>
    </row>
    <row r="228" spans="2:11" ht="24.75" customHeight="1">
      <c r="B228" s="22" t="s">
        <v>56</v>
      </c>
      <c r="C228" s="26">
        <v>25.53890371586943</v>
      </c>
      <c r="D228" s="26">
        <v>25.262470253371283</v>
      </c>
      <c r="E228" s="26">
        <v>37.66632548618219</v>
      </c>
      <c r="F228" s="26">
        <v>53.33534257584891</v>
      </c>
      <c r="G228" s="26">
        <v>52.96623376623376</v>
      </c>
      <c r="H228" s="26">
        <v>64.13373860182371</v>
      </c>
      <c r="I228" s="26">
        <v>17.391946586309786</v>
      </c>
      <c r="J228" s="26">
        <v>17.258516309749705</v>
      </c>
      <c r="K228" s="26">
        <v>24.228395061728396</v>
      </c>
    </row>
    <row r="229" spans="2:11" ht="24.75" customHeight="1">
      <c r="B229" s="22" t="s">
        <v>130</v>
      </c>
      <c r="C229" s="26">
        <v>11.77718469855608</v>
      </c>
      <c r="D229" s="26">
        <v>11.793663384816387</v>
      </c>
      <c r="E229" s="26">
        <v>11.05424769703173</v>
      </c>
      <c r="F229" s="26">
        <v>17.942535664054652</v>
      </c>
      <c r="G229" s="26">
        <v>18.036363636363635</v>
      </c>
      <c r="H229" s="26">
        <v>15.19756838905775</v>
      </c>
      <c r="I229" s="26">
        <v>9.976661053502319</v>
      </c>
      <c r="J229" s="26">
        <v>9.996686846781722</v>
      </c>
      <c r="K229" s="26">
        <v>8.950617283950617</v>
      </c>
    </row>
    <row r="230" spans="2:11" ht="24.75" customHeight="1">
      <c r="B230" s="78" t="s">
        <v>106</v>
      </c>
      <c r="C230" s="78"/>
      <c r="D230" s="78"/>
      <c r="E230" s="78"/>
      <c r="F230" s="78"/>
      <c r="G230" s="18"/>
      <c r="H230" s="18"/>
      <c r="I230" s="18"/>
      <c r="J230" s="18"/>
      <c r="K230" s="54"/>
    </row>
  </sheetData>
  <mergeCells count="120">
    <mergeCell ref="B1:K1"/>
    <mergeCell ref="B2:B3"/>
    <mergeCell ref="C2:E2"/>
    <mergeCell ref="F2:H2"/>
    <mergeCell ref="I2:K2"/>
    <mergeCell ref="B107:F107"/>
    <mergeCell ref="B108:K108"/>
    <mergeCell ref="B83:F83"/>
    <mergeCell ref="B84:K84"/>
    <mergeCell ref="B85:B86"/>
    <mergeCell ref="C85:E85"/>
    <mergeCell ref="F85:H85"/>
    <mergeCell ref="I85:K85"/>
    <mergeCell ref="B92:F92"/>
    <mergeCell ref="B93:K93"/>
    <mergeCell ref="B138:F138"/>
    <mergeCell ref="B139:K139"/>
    <mergeCell ref="B140:B141"/>
    <mergeCell ref="C140:E140"/>
    <mergeCell ref="F140:H140"/>
    <mergeCell ref="I140:K140"/>
    <mergeCell ref="B153:F153"/>
    <mergeCell ref="B154:K154"/>
    <mergeCell ref="B155:B156"/>
    <mergeCell ref="C155:E155"/>
    <mergeCell ref="F155:H155"/>
    <mergeCell ref="I155:K155"/>
    <mergeCell ref="B230:F230"/>
    <mergeCell ref="B221:F221"/>
    <mergeCell ref="B222:K222"/>
    <mergeCell ref="B212:F212"/>
    <mergeCell ref="B213:K213"/>
    <mergeCell ref="B214:B215"/>
    <mergeCell ref="C214:E214"/>
    <mergeCell ref="F214:H214"/>
    <mergeCell ref="I214:K214"/>
    <mergeCell ref="B223:B224"/>
    <mergeCell ref="B15:F15"/>
    <mergeCell ref="B16:K16"/>
    <mergeCell ref="B17:B18"/>
    <mergeCell ref="C17:E17"/>
    <mergeCell ref="F17:H17"/>
    <mergeCell ref="I17:K17"/>
    <mergeCell ref="B28:F28"/>
    <mergeCell ref="B29:K29"/>
    <mergeCell ref="B30:B31"/>
    <mergeCell ref="C30:E30"/>
    <mergeCell ref="F30:H30"/>
    <mergeCell ref="I30:K30"/>
    <mergeCell ref="B37:F37"/>
    <mergeCell ref="B38:K38"/>
    <mergeCell ref="B39:B40"/>
    <mergeCell ref="C39:E39"/>
    <mergeCell ref="F39:H39"/>
    <mergeCell ref="I39:K39"/>
    <mergeCell ref="B46:F46"/>
    <mergeCell ref="B47:K47"/>
    <mergeCell ref="B48:B49"/>
    <mergeCell ref="C48:E48"/>
    <mergeCell ref="F48:H48"/>
    <mergeCell ref="I48:K48"/>
    <mergeCell ref="B61:F61"/>
    <mergeCell ref="B62:K62"/>
    <mergeCell ref="B63:B64"/>
    <mergeCell ref="C63:E63"/>
    <mergeCell ref="F63:H63"/>
    <mergeCell ref="I63:K63"/>
    <mergeCell ref="B74:F74"/>
    <mergeCell ref="B75:K75"/>
    <mergeCell ref="B76:B77"/>
    <mergeCell ref="C76:E76"/>
    <mergeCell ref="F76:H76"/>
    <mergeCell ref="I76:K76"/>
    <mergeCell ref="B94:B95"/>
    <mergeCell ref="C94:E94"/>
    <mergeCell ref="F94:H94"/>
    <mergeCell ref="I94:K94"/>
    <mergeCell ref="B109:B110"/>
    <mergeCell ref="C109:E109"/>
    <mergeCell ref="F109:H109"/>
    <mergeCell ref="I109:K109"/>
    <mergeCell ref="B120:F120"/>
    <mergeCell ref="B121:K121"/>
    <mergeCell ref="B122:B123"/>
    <mergeCell ref="C122:E122"/>
    <mergeCell ref="F122:H122"/>
    <mergeCell ref="I122:K122"/>
    <mergeCell ref="B129:F129"/>
    <mergeCell ref="B130:K130"/>
    <mergeCell ref="B131:B132"/>
    <mergeCell ref="C131:E131"/>
    <mergeCell ref="F131:H131"/>
    <mergeCell ref="I131:K131"/>
    <mergeCell ref="B166:F166"/>
    <mergeCell ref="B167:K167"/>
    <mergeCell ref="B168:B169"/>
    <mergeCell ref="C168:E168"/>
    <mergeCell ref="F168:H168"/>
    <mergeCell ref="I168:K168"/>
    <mergeCell ref="B175:F175"/>
    <mergeCell ref="B176:K176"/>
    <mergeCell ref="B177:B178"/>
    <mergeCell ref="C177:E177"/>
    <mergeCell ref="F177:H177"/>
    <mergeCell ref="I177:K177"/>
    <mergeCell ref="B184:F184"/>
    <mergeCell ref="B185:K185"/>
    <mergeCell ref="B186:B187"/>
    <mergeCell ref="C186:E186"/>
    <mergeCell ref="F186:H186"/>
    <mergeCell ref="I186:K186"/>
    <mergeCell ref="C223:E223"/>
    <mergeCell ref="F223:H223"/>
    <mergeCell ref="I223:K223"/>
    <mergeCell ref="B199:F199"/>
    <mergeCell ref="B200:K200"/>
    <mergeCell ref="B201:B202"/>
    <mergeCell ref="C201:E201"/>
    <mergeCell ref="F201:H201"/>
    <mergeCell ref="I201:K201"/>
  </mergeCells>
  <printOptions/>
  <pageMargins left="0.27" right="0.86" top="0.38" bottom="0.28" header="0.26" footer="0.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H19"/>
  <sheetViews>
    <sheetView rightToLeft="1" zoomScale="85" zoomScaleNormal="85" workbookViewId="0" topLeftCell="A16">
      <selection activeCell="B1" sqref="B1:T19"/>
    </sheetView>
  </sheetViews>
  <sheetFormatPr defaultColWidth="9.140625" defaultRowHeight="25.5" customHeight="1"/>
  <cols>
    <col min="1" max="1" width="2.7109375" style="28" customWidth="1"/>
    <col min="2" max="2" width="9.140625" style="28" customWidth="1"/>
    <col min="3" max="20" width="7.7109375" style="28" customWidth="1"/>
    <col min="21" max="16384" width="9.140625" style="28" customWidth="1"/>
  </cols>
  <sheetData>
    <row r="1" spans="2:39" ht="30" customHeight="1">
      <c r="B1" s="77" t="s">
        <v>97</v>
      </c>
      <c r="C1" s="77"/>
      <c r="D1" s="77"/>
      <c r="E1" s="77"/>
      <c r="F1" s="77"/>
      <c r="G1" s="77"/>
      <c r="H1" s="77"/>
      <c r="I1" s="77"/>
      <c r="J1" s="77"/>
      <c r="K1" s="31"/>
      <c r="L1" s="31"/>
      <c r="M1" s="27"/>
      <c r="N1" s="27"/>
      <c r="O1" s="27"/>
      <c r="P1" s="27"/>
      <c r="Q1" s="27"/>
      <c r="R1" s="27"/>
      <c r="S1" s="27"/>
      <c r="T1" s="27"/>
      <c r="U1" s="27"/>
      <c r="V1" s="103"/>
      <c r="W1" s="103"/>
      <c r="X1" s="103"/>
      <c r="Y1" s="103"/>
      <c r="Z1" s="103"/>
      <c r="AA1" s="103"/>
      <c r="AB1" s="103"/>
      <c r="AC1" s="103"/>
      <c r="AD1" s="103"/>
      <c r="AE1" s="27"/>
      <c r="AF1" s="27"/>
      <c r="AG1" s="27"/>
      <c r="AH1" s="27"/>
      <c r="AI1" s="27"/>
      <c r="AJ1" s="27"/>
      <c r="AK1" s="27"/>
      <c r="AL1" s="27"/>
      <c r="AM1" s="27"/>
    </row>
    <row r="2" spans="2:39" s="41" customFormat="1" ht="30" customHeight="1">
      <c r="B2" s="104" t="s">
        <v>0</v>
      </c>
      <c r="C2" s="104" t="s">
        <v>72</v>
      </c>
      <c r="D2" s="104" t="s">
        <v>73</v>
      </c>
      <c r="E2" s="104" t="s">
        <v>74</v>
      </c>
      <c r="F2" s="104" t="s">
        <v>75</v>
      </c>
      <c r="G2" s="104" t="s">
        <v>103</v>
      </c>
      <c r="H2" s="104" t="s">
        <v>76</v>
      </c>
      <c r="I2" s="104" t="s">
        <v>77</v>
      </c>
      <c r="J2" s="104" t="s">
        <v>70</v>
      </c>
      <c r="K2" s="46"/>
      <c r="L2" s="46"/>
      <c r="M2" s="40"/>
      <c r="Q2" s="47"/>
      <c r="R2" s="47"/>
      <c r="S2" s="47"/>
      <c r="T2" s="47"/>
      <c r="U2" s="40"/>
      <c r="V2" s="106"/>
      <c r="W2" s="105"/>
      <c r="X2" s="105"/>
      <c r="Y2" s="105"/>
      <c r="Z2" s="105"/>
      <c r="AA2" s="105"/>
      <c r="AB2" s="105"/>
      <c r="AC2" s="105"/>
      <c r="AD2" s="105"/>
      <c r="AE2" s="40"/>
      <c r="AF2" s="40"/>
      <c r="AG2" s="40"/>
      <c r="AH2" s="40"/>
      <c r="AI2" s="40"/>
      <c r="AJ2" s="40"/>
      <c r="AK2" s="40"/>
      <c r="AL2" s="40"/>
      <c r="AM2" s="40"/>
    </row>
    <row r="3" spans="2:39" s="41" customFormat="1" ht="30" customHeight="1">
      <c r="B3" s="104"/>
      <c r="C3" s="104"/>
      <c r="D3" s="104"/>
      <c r="E3" s="104"/>
      <c r="F3" s="104"/>
      <c r="G3" s="104"/>
      <c r="H3" s="104"/>
      <c r="I3" s="104"/>
      <c r="J3" s="104"/>
      <c r="K3" s="46"/>
      <c r="L3" s="46"/>
      <c r="M3" s="40"/>
      <c r="Q3" s="47"/>
      <c r="R3" s="47"/>
      <c r="S3" s="47"/>
      <c r="T3" s="47"/>
      <c r="U3" s="40"/>
      <c r="V3" s="106"/>
      <c r="W3" s="105"/>
      <c r="X3" s="105"/>
      <c r="Y3" s="105"/>
      <c r="Z3" s="105"/>
      <c r="AA3" s="105"/>
      <c r="AB3" s="105"/>
      <c r="AC3" s="105"/>
      <c r="AD3" s="105"/>
      <c r="AE3" s="40"/>
      <c r="AF3" s="40"/>
      <c r="AG3" s="40"/>
      <c r="AH3" s="40"/>
      <c r="AI3" s="40"/>
      <c r="AJ3" s="40"/>
      <c r="AK3" s="40"/>
      <c r="AL3" s="40"/>
      <c r="AM3" s="40"/>
    </row>
    <row r="4" spans="2:39" ht="30" customHeight="1">
      <c r="B4" s="19" t="s">
        <v>5</v>
      </c>
      <c r="C4" s="30">
        <v>172701</v>
      </c>
      <c r="D4" s="30">
        <v>149096</v>
      </c>
      <c r="E4" s="34">
        <v>6142</v>
      </c>
      <c r="F4" s="30">
        <v>7816</v>
      </c>
      <c r="G4" s="30">
        <v>910</v>
      </c>
      <c r="H4" s="30">
        <v>6912</v>
      </c>
      <c r="I4" s="30">
        <v>532</v>
      </c>
      <c r="J4" s="30">
        <v>1293</v>
      </c>
      <c r="K4" s="31"/>
      <c r="L4" s="31"/>
      <c r="M4" s="27"/>
      <c r="Q4" s="27"/>
      <c r="R4" s="27"/>
      <c r="S4" s="27"/>
      <c r="T4" s="27"/>
      <c r="U4" s="27"/>
      <c r="V4" s="42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2:39" ht="30" customHeight="1">
      <c r="B5" s="19" t="s">
        <v>6</v>
      </c>
      <c r="C5" s="30">
        <v>83797</v>
      </c>
      <c r="D5" s="30">
        <v>71452</v>
      </c>
      <c r="E5" s="30">
        <v>2305</v>
      </c>
      <c r="F5" s="30">
        <v>4492</v>
      </c>
      <c r="G5" s="30">
        <v>275</v>
      </c>
      <c r="H5" s="30">
        <v>4275</v>
      </c>
      <c r="I5" s="30">
        <v>404</v>
      </c>
      <c r="J5" s="30">
        <v>594</v>
      </c>
      <c r="K5" s="31"/>
      <c r="L5" s="31"/>
      <c r="M5" s="27"/>
      <c r="Q5" s="27"/>
      <c r="R5" s="27"/>
      <c r="S5" s="27"/>
      <c r="T5" s="27"/>
      <c r="U5" s="27"/>
      <c r="V5" s="42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2:39" ht="30" customHeight="1">
      <c r="B6" s="19" t="s">
        <v>7</v>
      </c>
      <c r="C6" s="30">
        <v>23702</v>
      </c>
      <c r="D6" s="30">
        <v>20655</v>
      </c>
      <c r="E6" s="30">
        <v>940</v>
      </c>
      <c r="F6" s="30">
        <v>1167</v>
      </c>
      <c r="G6" s="30">
        <v>40</v>
      </c>
      <c r="H6" s="30">
        <v>693</v>
      </c>
      <c r="I6" s="30">
        <v>33</v>
      </c>
      <c r="J6" s="30">
        <v>174</v>
      </c>
      <c r="K6" s="31"/>
      <c r="L6" s="31"/>
      <c r="M6" s="27"/>
      <c r="Q6" s="27"/>
      <c r="R6" s="27"/>
      <c r="S6" s="27"/>
      <c r="T6" s="27"/>
      <c r="U6" s="27"/>
      <c r="V6" s="42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2:39" ht="30" customHeight="1">
      <c r="B7" s="19" t="s">
        <v>8</v>
      </c>
      <c r="C7" s="30">
        <v>26662</v>
      </c>
      <c r="D7" s="30">
        <v>24325</v>
      </c>
      <c r="E7" s="30">
        <v>625</v>
      </c>
      <c r="F7" s="30">
        <v>705</v>
      </c>
      <c r="G7" s="30">
        <v>55</v>
      </c>
      <c r="H7" s="30">
        <v>702</v>
      </c>
      <c r="I7" s="30">
        <v>9</v>
      </c>
      <c r="J7" s="30">
        <v>241</v>
      </c>
      <c r="K7" s="31"/>
      <c r="L7" s="31"/>
      <c r="M7" s="27"/>
      <c r="Q7" s="27"/>
      <c r="R7" s="27"/>
      <c r="S7" s="27"/>
      <c r="T7" s="27"/>
      <c r="U7" s="27"/>
      <c r="V7" s="42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2:39" ht="30" customHeight="1">
      <c r="B8" s="19" t="s">
        <v>9</v>
      </c>
      <c r="C8" s="30">
        <v>38540</v>
      </c>
      <c r="D8" s="30">
        <v>32664</v>
      </c>
      <c r="E8" s="30">
        <v>2272</v>
      </c>
      <c r="F8" s="30">
        <v>1452</v>
      </c>
      <c r="G8" s="30">
        <v>540</v>
      </c>
      <c r="H8" s="30">
        <v>1242</v>
      </c>
      <c r="I8" s="30">
        <v>86</v>
      </c>
      <c r="J8" s="30">
        <v>284</v>
      </c>
      <c r="K8" s="31"/>
      <c r="L8" s="31"/>
      <c r="M8" s="27"/>
      <c r="Q8" s="27"/>
      <c r="R8" s="27"/>
      <c r="S8" s="27"/>
      <c r="T8" s="27"/>
      <c r="U8" s="27"/>
      <c r="V8" s="42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2:13" ht="30" customHeight="1">
      <c r="B9" s="65" t="s">
        <v>106</v>
      </c>
      <c r="C9" s="65"/>
      <c r="D9" s="65"/>
      <c r="E9" s="65"/>
      <c r="F9" s="65"/>
      <c r="G9" s="6"/>
      <c r="H9" s="6"/>
      <c r="I9" s="6"/>
      <c r="J9" s="6"/>
      <c r="K9" s="43"/>
      <c r="L9" s="43"/>
      <c r="M9" s="43"/>
    </row>
    <row r="10" spans="2:60" ht="30" customHeight="1">
      <c r="B10" s="77" t="s">
        <v>98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2:20" ht="30" customHeight="1">
      <c r="B11" s="104" t="s">
        <v>0</v>
      </c>
      <c r="C11" s="104" t="s">
        <v>16</v>
      </c>
      <c r="D11" s="104"/>
      <c r="E11" s="104"/>
      <c r="F11" s="104"/>
      <c r="G11" s="104"/>
      <c r="H11" s="104"/>
      <c r="I11" s="104" t="s">
        <v>49</v>
      </c>
      <c r="J11" s="104"/>
      <c r="K11" s="104"/>
      <c r="L11" s="104"/>
      <c r="M11" s="104"/>
      <c r="N11" s="104"/>
      <c r="O11" s="104" t="s">
        <v>50</v>
      </c>
      <c r="P11" s="104"/>
      <c r="Q11" s="104"/>
      <c r="R11" s="104"/>
      <c r="S11" s="104"/>
      <c r="T11" s="104"/>
    </row>
    <row r="12" spans="2:22" ht="30" customHeight="1">
      <c r="B12" s="104"/>
      <c r="C12" s="104" t="s">
        <v>78</v>
      </c>
      <c r="D12" s="104" t="s">
        <v>79</v>
      </c>
      <c r="E12" s="104" t="s">
        <v>80</v>
      </c>
      <c r="F12" s="104" t="s">
        <v>81</v>
      </c>
      <c r="G12" s="104" t="s">
        <v>82</v>
      </c>
      <c r="H12" s="104" t="s">
        <v>70</v>
      </c>
      <c r="I12" s="104" t="s">
        <v>78</v>
      </c>
      <c r="J12" s="104" t="s">
        <v>79</v>
      </c>
      <c r="K12" s="104" t="s">
        <v>80</v>
      </c>
      <c r="L12" s="104" t="s">
        <v>81</v>
      </c>
      <c r="M12" s="104" t="s">
        <v>82</v>
      </c>
      <c r="N12" s="104" t="s">
        <v>70</v>
      </c>
      <c r="O12" s="104" t="s">
        <v>78</v>
      </c>
      <c r="P12" s="104" t="s">
        <v>79</v>
      </c>
      <c r="Q12" s="104" t="s">
        <v>80</v>
      </c>
      <c r="R12" s="104" t="s">
        <v>81</v>
      </c>
      <c r="S12" s="104" t="s">
        <v>82</v>
      </c>
      <c r="T12" s="104" t="s">
        <v>70</v>
      </c>
      <c r="U12" s="27"/>
      <c r="V12" s="27"/>
    </row>
    <row r="13" spans="2:22" ht="30" customHeight="1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27"/>
      <c r="V13" s="27"/>
    </row>
    <row r="14" spans="2:22" ht="30" customHeight="1">
      <c r="B14" s="19" t="s">
        <v>5</v>
      </c>
      <c r="C14" s="30">
        <v>149096</v>
      </c>
      <c r="D14" s="30">
        <v>88915</v>
      </c>
      <c r="E14" s="30">
        <v>8810</v>
      </c>
      <c r="F14" s="30">
        <v>66462</v>
      </c>
      <c r="G14" s="30">
        <v>0</v>
      </c>
      <c r="H14" s="30">
        <v>40</v>
      </c>
      <c r="I14" s="30">
        <v>58337</v>
      </c>
      <c r="J14" s="30">
        <v>55148</v>
      </c>
      <c r="K14" s="30">
        <v>8770</v>
      </c>
      <c r="L14" s="30">
        <v>39496</v>
      </c>
      <c r="M14" s="30">
        <v>0</v>
      </c>
      <c r="N14" s="30">
        <v>7</v>
      </c>
      <c r="O14" s="30">
        <v>90759</v>
      </c>
      <c r="P14" s="30">
        <v>33767</v>
      </c>
      <c r="Q14" s="30">
        <v>40</v>
      </c>
      <c r="R14" s="30">
        <v>26966</v>
      </c>
      <c r="S14" s="30">
        <v>0</v>
      </c>
      <c r="T14" s="30">
        <v>33</v>
      </c>
      <c r="U14" s="27"/>
      <c r="V14" s="27"/>
    </row>
    <row r="15" spans="2:22" ht="30" customHeight="1">
      <c r="B15" s="19" t="s">
        <v>6</v>
      </c>
      <c r="C15" s="30">
        <v>71452</v>
      </c>
      <c r="D15" s="30">
        <v>50627</v>
      </c>
      <c r="E15" s="30">
        <v>4950</v>
      </c>
      <c r="F15" s="30">
        <v>36604</v>
      </c>
      <c r="G15" s="30">
        <v>0</v>
      </c>
      <c r="H15" s="30">
        <v>14</v>
      </c>
      <c r="I15" s="30">
        <v>42405</v>
      </c>
      <c r="J15" s="30">
        <v>40178</v>
      </c>
      <c r="K15" s="30">
        <v>4930</v>
      </c>
      <c r="L15" s="30">
        <v>27688</v>
      </c>
      <c r="M15" s="30">
        <v>0</v>
      </c>
      <c r="N15" s="30">
        <v>4</v>
      </c>
      <c r="O15" s="30">
        <v>29047</v>
      </c>
      <c r="P15" s="30">
        <v>10449</v>
      </c>
      <c r="Q15" s="30">
        <v>20</v>
      </c>
      <c r="R15" s="30">
        <v>8916</v>
      </c>
      <c r="S15" s="30">
        <v>0</v>
      </c>
      <c r="T15" s="30">
        <v>10</v>
      </c>
      <c r="U15" s="27"/>
      <c r="V15" s="27"/>
    </row>
    <row r="16" spans="2:22" ht="30" customHeight="1">
      <c r="B16" s="19" t="s">
        <v>7</v>
      </c>
      <c r="C16" s="30">
        <v>20655</v>
      </c>
      <c r="D16" s="30">
        <v>6989</v>
      </c>
      <c r="E16" s="30">
        <v>677</v>
      </c>
      <c r="F16" s="30">
        <v>10789</v>
      </c>
      <c r="G16" s="30">
        <v>0</v>
      </c>
      <c r="H16" s="30">
        <v>26</v>
      </c>
      <c r="I16" s="30">
        <v>3693</v>
      </c>
      <c r="J16" s="30">
        <v>3461</v>
      </c>
      <c r="K16" s="30">
        <v>672</v>
      </c>
      <c r="L16" s="30">
        <v>3037</v>
      </c>
      <c r="M16" s="30">
        <v>0</v>
      </c>
      <c r="N16" s="30">
        <v>3</v>
      </c>
      <c r="O16" s="30">
        <v>16962</v>
      </c>
      <c r="P16" s="30">
        <v>3528</v>
      </c>
      <c r="Q16" s="30">
        <v>5</v>
      </c>
      <c r="R16" s="30">
        <v>7752</v>
      </c>
      <c r="S16" s="30">
        <v>0</v>
      </c>
      <c r="T16" s="30">
        <v>23</v>
      </c>
      <c r="U16" s="27"/>
      <c r="V16" s="27"/>
    </row>
    <row r="17" spans="2:22" ht="30" customHeight="1">
      <c r="B17" s="19" t="s">
        <v>8</v>
      </c>
      <c r="C17" s="30">
        <v>24325</v>
      </c>
      <c r="D17" s="30">
        <v>12802</v>
      </c>
      <c r="E17" s="30">
        <v>1266</v>
      </c>
      <c r="F17" s="30">
        <v>9042</v>
      </c>
      <c r="G17" s="30">
        <v>0</v>
      </c>
      <c r="H17" s="30">
        <v>0</v>
      </c>
      <c r="I17" s="30">
        <v>4999</v>
      </c>
      <c r="J17" s="30">
        <v>4699</v>
      </c>
      <c r="K17" s="30">
        <v>1257</v>
      </c>
      <c r="L17" s="30">
        <v>3601</v>
      </c>
      <c r="M17" s="30">
        <v>0</v>
      </c>
      <c r="N17" s="30">
        <v>0</v>
      </c>
      <c r="O17" s="30">
        <v>19326</v>
      </c>
      <c r="P17" s="30">
        <v>8103</v>
      </c>
      <c r="Q17" s="30">
        <v>9</v>
      </c>
      <c r="R17" s="30">
        <v>5441</v>
      </c>
      <c r="S17" s="30">
        <v>0</v>
      </c>
      <c r="T17" s="30">
        <v>0</v>
      </c>
      <c r="U17" s="27"/>
      <c r="V17" s="27"/>
    </row>
    <row r="18" spans="2:22" ht="30" customHeight="1">
      <c r="B18" s="19" t="s">
        <v>9</v>
      </c>
      <c r="C18" s="30">
        <v>32664</v>
      </c>
      <c r="D18" s="30">
        <v>18497</v>
      </c>
      <c r="E18" s="30">
        <v>1917</v>
      </c>
      <c r="F18" s="30">
        <v>10027</v>
      </c>
      <c r="G18" s="30">
        <v>0</v>
      </c>
      <c r="H18" s="30">
        <v>0</v>
      </c>
      <c r="I18" s="30">
        <v>7240</v>
      </c>
      <c r="J18" s="30">
        <v>6810</v>
      </c>
      <c r="K18" s="30">
        <v>1911</v>
      </c>
      <c r="L18" s="30">
        <v>5170</v>
      </c>
      <c r="M18" s="30">
        <v>0</v>
      </c>
      <c r="N18" s="30">
        <v>0</v>
      </c>
      <c r="O18" s="30">
        <v>25424</v>
      </c>
      <c r="P18" s="30">
        <v>11687</v>
      </c>
      <c r="Q18" s="30">
        <v>6</v>
      </c>
      <c r="R18" s="30">
        <v>4857</v>
      </c>
      <c r="S18" s="30">
        <v>0</v>
      </c>
      <c r="T18" s="30">
        <v>0</v>
      </c>
      <c r="U18" s="27"/>
      <c r="V18" s="27"/>
    </row>
    <row r="19" spans="2:22" ht="30" customHeight="1">
      <c r="B19" s="65" t="s">
        <v>106</v>
      </c>
      <c r="C19" s="65"/>
      <c r="D19" s="65"/>
      <c r="E19" s="65"/>
      <c r="F19" s="65"/>
      <c r="G19" s="43"/>
      <c r="H19" s="43"/>
      <c r="I19" s="4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</sheetData>
  <mergeCells count="45">
    <mergeCell ref="I11:N11"/>
    <mergeCell ref="O11:T11"/>
    <mergeCell ref="B11:B13"/>
    <mergeCell ref="D12:D13"/>
    <mergeCell ref="E12:E13"/>
    <mergeCell ref="F12:F13"/>
    <mergeCell ref="B19:F19"/>
    <mergeCell ref="P12:P13"/>
    <mergeCell ref="Q12:Q13"/>
    <mergeCell ref="R12:R13"/>
    <mergeCell ref="L12:L13"/>
    <mergeCell ref="M12:M13"/>
    <mergeCell ref="C12:C13"/>
    <mergeCell ref="O12:O13"/>
    <mergeCell ref="N12:N13"/>
    <mergeCell ref="J2:J3"/>
    <mergeCell ref="H12:H13"/>
    <mergeCell ref="I12:I13"/>
    <mergeCell ref="J12:J13"/>
    <mergeCell ref="B10:T10"/>
    <mergeCell ref="G12:G13"/>
    <mergeCell ref="K12:K13"/>
    <mergeCell ref="T12:T13"/>
    <mergeCell ref="S12:S13"/>
    <mergeCell ref="C11:H11"/>
    <mergeCell ref="AD2:AD3"/>
    <mergeCell ref="AA2:AA3"/>
    <mergeCell ref="B9:F9"/>
    <mergeCell ref="X2:X3"/>
    <mergeCell ref="Y2:Y3"/>
    <mergeCell ref="Z2:Z3"/>
    <mergeCell ref="V2:V3"/>
    <mergeCell ref="W2:W3"/>
    <mergeCell ref="H2:H3"/>
    <mergeCell ref="I2:I3"/>
    <mergeCell ref="B1:J1"/>
    <mergeCell ref="V1:AD1"/>
    <mergeCell ref="B2:B3"/>
    <mergeCell ref="C2:C3"/>
    <mergeCell ref="D2:D3"/>
    <mergeCell ref="E2:E3"/>
    <mergeCell ref="F2:F3"/>
    <mergeCell ref="G2:G3"/>
    <mergeCell ref="AB2:AB3"/>
    <mergeCell ref="AC2:AC3"/>
  </mergeCells>
  <printOptions/>
  <pageMargins left="0.2" right="0.55" top="0.23" bottom="0.27" header="0.17" footer="0.1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40"/>
  <sheetViews>
    <sheetView rightToLeft="1" workbookViewId="0" topLeftCell="A34">
      <selection activeCell="B37" sqref="B37"/>
    </sheetView>
  </sheetViews>
  <sheetFormatPr defaultColWidth="9.140625" defaultRowHeight="24.75" customHeight="1"/>
  <cols>
    <col min="1" max="1" width="2.7109375" style="18" customWidth="1"/>
    <col min="2" max="2" width="9.140625" style="18" customWidth="1"/>
    <col min="3" max="20" width="7.28125" style="18" customWidth="1"/>
    <col min="21" max="16384" width="9.140625" style="18" customWidth="1"/>
  </cols>
  <sheetData>
    <row r="1" spans="2:17" ht="28.5" customHeight="1">
      <c r="B1" s="77" t="s">
        <v>99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8"/>
      <c r="O1" s="28"/>
      <c r="P1" s="28"/>
      <c r="Q1" s="28"/>
    </row>
    <row r="2" spans="2:13" ht="19.5" customHeight="1">
      <c r="B2" s="107" t="s">
        <v>0</v>
      </c>
      <c r="C2" s="107" t="s">
        <v>16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ht="19.5" customHeight="1">
      <c r="B3" s="107"/>
      <c r="C3" s="107" t="s">
        <v>1</v>
      </c>
      <c r="D3" s="107" t="s">
        <v>83</v>
      </c>
      <c r="E3" s="104" t="s">
        <v>158</v>
      </c>
      <c r="F3" s="104" t="s">
        <v>159</v>
      </c>
      <c r="G3" s="104" t="s">
        <v>160</v>
      </c>
      <c r="H3" s="104" t="s">
        <v>161</v>
      </c>
      <c r="I3" s="104" t="s">
        <v>162</v>
      </c>
      <c r="J3" s="104" t="s">
        <v>163</v>
      </c>
      <c r="K3" s="104" t="s">
        <v>164</v>
      </c>
      <c r="L3" s="104" t="s">
        <v>77</v>
      </c>
      <c r="M3" s="104" t="s">
        <v>165</v>
      </c>
    </row>
    <row r="4" spans="2:13" ht="33" customHeight="1">
      <c r="B4" s="107"/>
      <c r="C4" s="107" t="s">
        <v>85</v>
      </c>
      <c r="D4" s="107" t="s">
        <v>83</v>
      </c>
      <c r="E4" s="104" t="s">
        <v>84</v>
      </c>
      <c r="F4" s="104"/>
      <c r="G4" s="104"/>
      <c r="H4" s="104"/>
      <c r="I4" s="104"/>
      <c r="J4" s="104"/>
      <c r="K4" s="104"/>
      <c r="L4" s="104" t="s">
        <v>86</v>
      </c>
      <c r="M4" s="104"/>
    </row>
    <row r="5" spans="2:13" ht="28.5" customHeight="1">
      <c r="B5" s="34" t="s">
        <v>5</v>
      </c>
      <c r="C5" s="30">
        <v>155767</v>
      </c>
      <c r="D5" s="30">
        <v>887</v>
      </c>
      <c r="E5" s="30">
        <v>34295</v>
      </c>
      <c r="F5" s="30">
        <v>34790</v>
      </c>
      <c r="G5" s="30">
        <v>6762</v>
      </c>
      <c r="H5" s="30">
        <v>4757</v>
      </c>
      <c r="I5" s="30">
        <v>456</v>
      </c>
      <c r="J5" s="30">
        <v>47405</v>
      </c>
      <c r="K5" s="30">
        <v>24809</v>
      </c>
      <c r="L5" s="30">
        <v>513</v>
      </c>
      <c r="M5" s="30">
        <v>1093</v>
      </c>
    </row>
    <row r="6" spans="2:13" ht="28.5" customHeight="1">
      <c r="B6" s="34" t="s">
        <v>6</v>
      </c>
      <c r="C6" s="30">
        <v>73576</v>
      </c>
      <c r="D6" s="30">
        <v>672</v>
      </c>
      <c r="E6" s="30">
        <v>28432</v>
      </c>
      <c r="F6" s="30">
        <v>17745</v>
      </c>
      <c r="G6" s="30">
        <v>1403</v>
      </c>
      <c r="H6" s="30">
        <v>1381</v>
      </c>
      <c r="I6" s="30">
        <v>185</v>
      </c>
      <c r="J6" s="30">
        <v>18526</v>
      </c>
      <c r="K6" s="30">
        <v>4614</v>
      </c>
      <c r="L6" s="30">
        <v>176</v>
      </c>
      <c r="M6" s="30">
        <v>442</v>
      </c>
    </row>
    <row r="7" spans="2:13" ht="28.5" customHeight="1">
      <c r="B7" s="34" t="s">
        <v>7</v>
      </c>
      <c r="C7" s="30">
        <v>22366</v>
      </c>
      <c r="D7" s="30">
        <v>42</v>
      </c>
      <c r="E7" s="30">
        <v>1147</v>
      </c>
      <c r="F7" s="30">
        <v>3971</v>
      </c>
      <c r="G7" s="30">
        <v>331</v>
      </c>
      <c r="H7" s="30">
        <v>1088</v>
      </c>
      <c r="I7" s="30">
        <v>37</v>
      </c>
      <c r="J7" s="30">
        <v>5889</v>
      </c>
      <c r="K7" s="30">
        <v>9709</v>
      </c>
      <c r="L7" s="30">
        <v>6</v>
      </c>
      <c r="M7" s="30">
        <v>146</v>
      </c>
    </row>
    <row r="8" spans="2:13" ht="28.5" customHeight="1">
      <c r="B8" s="34" t="s">
        <v>8</v>
      </c>
      <c r="C8" s="30">
        <v>23322</v>
      </c>
      <c r="D8" s="30">
        <v>87</v>
      </c>
      <c r="E8" s="30">
        <v>1517</v>
      </c>
      <c r="F8" s="30">
        <v>5223</v>
      </c>
      <c r="G8" s="30">
        <v>388</v>
      </c>
      <c r="H8" s="30">
        <v>1174</v>
      </c>
      <c r="I8" s="30">
        <v>73</v>
      </c>
      <c r="J8" s="30">
        <v>10529</v>
      </c>
      <c r="K8" s="30">
        <v>4047</v>
      </c>
      <c r="L8" s="30">
        <v>39</v>
      </c>
      <c r="M8" s="30">
        <v>245</v>
      </c>
    </row>
    <row r="9" spans="2:13" ht="28.5" customHeight="1">
      <c r="B9" s="34" t="s">
        <v>9</v>
      </c>
      <c r="C9" s="30">
        <v>36503</v>
      </c>
      <c r="D9" s="30">
        <v>86</v>
      </c>
      <c r="E9" s="30">
        <v>3199</v>
      </c>
      <c r="F9" s="30">
        <v>7851</v>
      </c>
      <c r="G9" s="30">
        <v>4640</v>
      </c>
      <c r="H9" s="30">
        <v>1114</v>
      </c>
      <c r="I9" s="30">
        <v>161</v>
      </c>
      <c r="J9" s="30">
        <v>12461</v>
      </c>
      <c r="K9" s="30">
        <v>6439</v>
      </c>
      <c r="L9" s="30">
        <v>292</v>
      </c>
      <c r="M9" s="30">
        <v>260</v>
      </c>
    </row>
    <row r="10" spans="2:6" ht="28.5" customHeight="1">
      <c r="B10" s="65" t="s">
        <v>106</v>
      </c>
      <c r="C10" s="65"/>
      <c r="D10" s="65"/>
      <c r="E10" s="65"/>
      <c r="F10" s="65"/>
    </row>
    <row r="11" spans="2:13" ht="28.5" customHeight="1">
      <c r="B11" s="77" t="s">
        <v>99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ht="22.5" customHeight="1">
      <c r="B12" s="107" t="s">
        <v>0</v>
      </c>
      <c r="C12" s="107" t="s">
        <v>49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2:13" ht="22.5" customHeight="1">
      <c r="B13" s="107"/>
      <c r="C13" s="107" t="s">
        <v>1</v>
      </c>
      <c r="D13" s="107" t="s">
        <v>83</v>
      </c>
      <c r="E13" s="104" t="s">
        <v>158</v>
      </c>
      <c r="F13" s="104" t="s">
        <v>159</v>
      </c>
      <c r="G13" s="104" t="s">
        <v>160</v>
      </c>
      <c r="H13" s="104" t="s">
        <v>161</v>
      </c>
      <c r="I13" s="104" t="s">
        <v>162</v>
      </c>
      <c r="J13" s="104" t="s">
        <v>163</v>
      </c>
      <c r="K13" s="104" t="s">
        <v>164</v>
      </c>
      <c r="L13" s="104" t="s">
        <v>77</v>
      </c>
      <c r="M13" s="104" t="s">
        <v>165</v>
      </c>
    </row>
    <row r="14" spans="2:13" ht="22.5" customHeight="1">
      <c r="B14" s="107"/>
      <c r="C14" s="107" t="s">
        <v>85</v>
      </c>
      <c r="D14" s="107" t="s">
        <v>83</v>
      </c>
      <c r="E14" s="104" t="s">
        <v>84</v>
      </c>
      <c r="F14" s="104"/>
      <c r="G14" s="104"/>
      <c r="H14" s="104"/>
      <c r="I14" s="104"/>
      <c r="J14" s="104"/>
      <c r="K14" s="104"/>
      <c r="L14" s="104" t="s">
        <v>86</v>
      </c>
      <c r="M14" s="104"/>
    </row>
    <row r="15" spans="2:13" ht="28.5" customHeight="1">
      <c r="B15" s="34" t="s">
        <v>5</v>
      </c>
      <c r="C15" s="30">
        <v>63005</v>
      </c>
      <c r="D15" s="30">
        <v>744</v>
      </c>
      <c r="E15" s="30">
        <v>31314</v>
      </c>
      <c r="F15" s="30">
        <v>18951</v>
      </c>
      <c r="G15" s="30">
        <v>4088</v>
      </c>
      <c r="H15" s="30">
        <v>1726</v>
      </c>
      <c r="I15" s="30">
        <v>123</v>
      </c>
      <c r="J15" s="30">
        <v>4711</v>
      </c>
      <c r="K15" s="30">
        <v>935</v>
      </c>
      <c r="L15" s="30">
        <v>29</v>
      </c>
      <c r="M15" s="30">
        <v>384</v>
      </c>
    </row>
    <row r="16" spans="2:13" ht="28.5" customHeight="1">
      <c r="B16" s="34" t="s">
        <v>6</v>
      </c>
      <c r="C16" s="30">
        <v>44602</v>
      </c>
      <c r="D16" s="30">
        <v>628</v>
      </c>
      <c r="E16" s="30">
        <v>26912</v>
      </c>
      <c r="F16" s="30">
        <v>12271</v>
      </c>
      <c r="G16" s="30">
        <v>1072</v>
      </c>
      <c r="H16" s="30">
        <v>571</v>
      </c>
      <c r="I16" s="30">
        <v>48</v>
      </c>
      <c r="J16" s="30">
        <v>2741</v>
      </c>
      <c r="K16" s="30">
        <v>91</v>
      </c>
      <c r="L16" s="30">
        <v>7</v>
      </c>
      <c r="M16" s="30">
        <v>261</v>
      </c>
    </row>
    <row r="17" spans="2:13" ht="28.5" customHeight="1">
      <c r="B17" s="34" t="s">
        <v>7</v>
      </c>
      <c r="C17" s="30">
        <v>4499</v>
      </c>
      <c r="D17" s="30">
        <v>21</v>
      </c>
      <c r="E17" s="30">
        <v>956</v>
      </c>
      <c r="F17" s="30">
        <v>2090</v>
      </c>
      <c r="G17" s="30">
        <v>142</v>
      </c>
      <c r="H17" s="30">
        <v>629</v>
      </c>
      <c r="I17" s="30">
        <v>8</v>
      </c>
      <c r="J17" s="30">
        <v>425</v>
      </c>
      <c r="K17" s="30">
        <v>207</v>
      </c>
      <c r="L17" s="30">
        <v>0</v>
      </c>
      <c r="M17" s="30">
        <v>21</v>
      </c>
    </row>
    <row r="18" spans="2:13" ht="28.5" customHeight="1">
      <c r="B18" s="34" t="s">
        <v>8</v>
      </c>
      <c r="C18" s="30">
        <v>5109</v>
      </c>
      <c r="D18" s="30">
        <v>68</v>
      </c>
      <c r="E18" s="30">
        <v>1071</v>
      </c>
      <c r="F18" s="30">
        <v>2505</v>
      </c>
      <c r="G18" s="30">
        <v>135</v>
      </c>
      <c r="H18" s="30">
        <v>352</v>
      </c>
      <c r="I18" s="30">
        <v>16</v>
      </c>
      <c r="J18" s="30">
        <v>669</v>
      </c>
      <c r="K18" s="30">
        <v>240</v>
      </c>
      <c r="L18" s="30">
        <v>3</v>
      </c>
      <c r="M18" s="30">
        <v>50</v>
      </c>
    </row>
    <row r="19" spans="2:13" ht="28.5" customHeight="1">
      <c r="B19" s="34" t="s">
        <v>9</v>
      </c>
      <c r="C19" s="30">
        <v>8795</v>
      </c>
      <c r="D19" s="30">
        <v>27</v>
      </c>
      <c r="E19" s="30">
        <v>2375</v>
      </c>
      <c r="F19" s="30">
        <v>2085</v>
      </c>
      <c r="G19" s="30">
        <v>2739</v>
      </c>
      <c r="H19" s="30">
        <v>174</v>
      </c>
      <c r="I19" s="30">
        <v>51</v>
      </c>
      <c r="J19" s="30">
        <v>876</v>
      </c>
      <c r="K19" s="30">
        <v>397</v>
      </c>
      <c r="L19" s="30">
        <v>19</v>
      </c>
      <c r="M19" s="30">
        <v>52</v>
      </c>
    </row>
    <row r="20" spans="2:13" ht="28.5" customHeight="1">
      <c r="B20" s="65" t="s">
        <v>106</v>
      </c>
      <c r="C20" s="65"/>
      <c r="D20" s="65"/>
      <c r="E20" s="65"/>
      <c r="F20" s="65"/>
      <c r="G20" s="31"/>
      <c r="H20" s="31"/>
      <c r="I20" s="31"/>
      <c r="J20" s="31"/>
      <c r="K20" s="31"/>
      <c r="L20" s="31"/>
      <c r="M20" s="31"/>
    </row>
    <row r="21" spans="2:13" ht="28.5" customHeight="1">
      <c r="B21" s="77" t="s">
        <v>99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ht="22.5" customHeight="1">
      <c r="B22" s="107" t="s">
        <v>0</v>
      </c>
      <c r="C22" s="107" t="s">
        <v>166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2:13" ht="22.5" customHeight="1">
      <c r="B23" s="107"/>
      <c r="C23" s="107" t="s">
        <v>1</v>
      </c>
      <c r="D23" s="107" t="s">
        <v>83</v>
      </c>
      <c r="E23" s="104" t="s">
        <v>158</v>
      </c>
      <c r="F23" s="104" t="s">
        <v>159</v>
      </c>
      <c r="G23" s="104" t="s">
        <v>160</v>
      </c>
      <c r="H23" s="104" t="s">
        <v>161</v>
      </c>
      <c r="I23" s="104" t="s">
        <v>162</v>
      </c>
      <c r="J23" s="104" t="s">
        <v>163</v>
      </c>
      <c r="K23" s="104" t="s">
        <v>164</v>
      </c>
      <c r="L23" s="104" t="s">
        <v>77</v>
      </c>
      <c r="M23" s="104" t="s">
        <v>165</v>
      </c>
    </row>
    <row r="24" spans="2:13" ht="22.5" customHeight="1">
      <c r="B24" s="107"/>
      <c r="C24" s="107" t="s">
        <v>85</v>
      </c>
      <c r="D24" s="107" t="s">
        <v>83</v>
      </c>
      <c r="E24" s="104" t="s">
        <v>84</v>
      </c>
      <c r="F24" s="104"/>
      <c r="G24" s="104"/>
      <c r="H24" s="104"/>
      <c r="I24" s="104"/>
      <c r="J24" s="104"/>
      <c r="K24" s="104"/>
      <c r="L24" s="104" t="s">
        <v>86</v>
      </c>
      <c r="M24" s="104"/>
    </row>
    <row r="25" spans="2:13" ht="28.5" customHeight="1">
      <c r="B25" s="34" t="s">
        <v>5</v>
      </c>
      <c r="C25" s="30">
        <v>92762</v>
      </c>
      <c r="D25" s="30">
        <v>143</v>
      </c>
      <c r="E25" s="30">
        <v>2981</v>
      </c>
      <c r="F25" s="30">
        <v>15839</v>
      </c>
      <c r="G25" s="30">
        <v>2674</v>
      </c>
      <c r="H25" s="30">
        <v>3031</v>
      </c>
      <c r="I25" s="30">
        <v>333</v>
      </c>
      <c r="J25" s="30">
        <v>42694</v>
      </c>
      <c r="K25" s="30">
        <v>23874</v>
      </c>
      <c r="L25" s="30">
        <v>484</v>
      </c>
      <c r="M25" s="30">
        <v>709</v>
      </c>
    </row>
    <row r="26" spans="2:13" ht="28.5" customHeight="1">
      <c r="B26" s="34" t="s">
        <v>6</v>
      </c>
      <c r="C26" s="30">
        <v>28974</v>
      </c>
      <c r="D26" s="30">
        <v>44</v>
      </c>
      <c r="E26" s="30">
        <v>1520</v>
      </c>
      <c r="F26" s="30">
        <v>5474</v>
      </c>
      <c r="G26" s="30">
        <v>331</v>
      </c>
      <c r="H26" s="30">
        <v>810</v>
      </c>
      <c r="I26" s="30">
        <v>137</v>
      </c>
      <c r="J26" s="30">
        <v>15785</v>
      </c>
      <c r="K26" s="30">
        <v>4523</v>
      </c>
      <c r="L26" s="30">
        <v>169</v>
      </c>
      <c r="M26" s="30">
        <v>181</v>
      </c>
    </row>
    <row r="27" spans="2:13" ht="28.5" customHeight="1">
      <c r="B27" s="34" t="s">
        <v>7</v>
      </c>
      <c r="C27" s="30">
        <v>17867</v>
      </c>
      <c r="D27" s="30">
        <v>21</v>
      </c>
      <c r="E27" s="30">
        <v>191</v>
      </c>
      <c r="F27" s="30">
        <v>1881</v>
      </c>
      <c r="G27" s="30">
        <v>189</v>
      </c>
      <c r="H27" s="30">
        <v>459</v>
      </c>
      <c r="I27" s="30">
        <v>29</v>
      </c>
      <c r="J27" s="30">
        <v>5464</v>
      </c>
      <c r="K27" s="30">
        <v>9502</v>
      </c>
      <c r="L27" s="30">
        <v>6</v>
      </c>
      <c r="M27" s="30">
        <v>125</v>
      </c>
    </row>
    <row r="28" spans="2:13" ht="28.5" customHeight="1">
      <c r="B28" s="34" t="s">
        <v>8</v>
      </c>
      <c r="C28" s="30">
        <v>18213</v>
      </c>
      <c r="D28" s="30">
        <v>19</v>
      </c>
      <c r="E28" s="30">
        <v>446</v>
      </c>
      <c r="F28" s="30">
        <v>2718</v>
      </c>
      <c r="G28" s="30">
        <v>253</v>
      </c>
      <c r="H28" s="30">
        <v>822</v>
      </c>
      <c r="I28" s="30">
        <v>57</v>
      </c>
      <c r="J28" s="30">
        <v>9860</v>
      </c>
      <c r="K28" s="30">
        <v>3807</v>
      </c>
      <c r="L28" s="30">
        <v>36</v>
      </c>
      <c r="M28" s="30">
        <v>195</v>
      </c>
    </row>
    <row r="29" spans="2:13" ht="28.5" customHeight="1">
      <c r="B29" s="34" t="s">
        <v>9</v>
      </c>
      <c r="C29" s="30">
        <v>27708</v>
      </c>
      <c r="D29" s="30">
        <v>59</v>
      </c>
      <c r="E29" s="30">
        <v>824</v>
      </c>
      <c r="F29" s="30">
        <v>5766</v>
      </c>
      <c r="G29" s="30">
        <v>1901</v>
      </c>
      <c r="H29" s="30">
        <v>940</v>
      </c>
      <c r="I29" s="30">
        <v>110</v>
      </c>
      <c r="J29" s="30">
        <v>11585</v>
      </c>
      <c r="K29" s="30">
        <v>6042</v>
      </c>
      <c r="L29" s="30">
        <v>273</v>
      </c>
      <c r="M29" s="30">
        <v>208</v>
      </c>
    </row>
    <row r="30" spans="2:13" ht="28.5" customHeight="1">
      <c r="B30" s="65" t="s">
        <v>106</v>
      </c>
      <c r="C30" s="65"/>
      <c r="D30" s="65"/>
      <c r="E30" s="65"/>
      <c r="F30" s="65"/>
      <c r="G30" s="31"/>
      <c r="H30" s="31"/>
      <c r="I30" s="31"/>
      <c r="J30" s="31"/>
      <c r="K30" s="31"/>
      <c r="L30" s="31"/>
      <c r="M30" s="31"/>
    </row>
    <row r="31" spans="2:20" ht="33" customHeight="1">
      <c r="B31" s="77" t="s">
        <v>100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2:20" ht="35.25" customHeight="1">
      <c r="B32" s="107" t="s">
        <v>0</v>
      </c>
      <c r="C32" s="86" t="s">
        <v>16</v>
      </c>
      <c r="D32" s="87"/>
      <c r="E32" s="87"/>
      <c r="F32" s="87"/>
      <c r="G32" s="87"/>
      <c r="H32" s="88"/>
      <c r="I32" s="86" t="s">
        <v>49</v>
      </c>
      <c r="J32" s="87"/>
      <c r="K32" s="87"/>
      <c r="L32" s="87"/>
      <c r="M32" s="87"/>
      <c r="N32" s="88"/>
      <c r="O32" s="86" t="s">
        <v>50</v>
      </c>
      <c r="P32" s="87"/>
      <c r="Q32" s="87"/>
      <c r="R32" s="87"/>
      <c r="S32" s="87"/>
      <c r="T32" s="88"/>
    </row>
    <row r="33" spans="2:20" ht="18" customHeight="1">
      <c r="B33" s="107"/>
      <c r="C33" s="82" t="s">
        <v>101</v>
      </c>
      <c r="D33" s="82" t="s">
        <v>102</v>
      </c>
      <c r="E33" s="82" t="s">
        <v>80</v>
      </c>
      <c r="F33" s="82" t="s">
        <v>81</v>
      </c>
      <c r="G33" s="82" t="s">
        <v>82</v>
      </c>
      <c r="H33" s="82" t="s">
        <v>104</v>
      </c>
      <c r="I33" s="82" t="s">
        <v>101</v>
      </c>
      <c r="J33" s="82" t="s">
        <v>102</v>
      </c>
      <c r="K33" s="82" t="s">
        <v>80</v>
      </c>
      <c r="L33" s="82" t="s">
        <v>81</v>
      </c>
      <c r="M33" s="82" t="s">
        <v>82</v>
      </c>
      <c r="N33" s="82" t="s">
        <v>104</v>
      </c>
      <c r="O33" s="82" t="s">
        <v>101</v>
      </c>
      <c r="P33" s="82" t="s">
        <v>102</v>
      </c>
      <c r="Q33" s="82" t="s">
        <v>80</v>
      </c>
      <c r="R33" s="82" t="s">
        <v>81</v>
      </c>
      <c r="S33" s="82" t="s">
        <v>82</v>
      </c>
      <c r="T33" s="82" t="s">
        <v>104</v>
      </c>
    </row>
    <row r="34" spans="2:20" ht="62.25" customHeight="1">
      <c r="B34" s="107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2:23" s="59" customFormat="1" ht="48" customHeight="1">
      <c r="B35" s="34" t="s">
        <v>5</v>
      </c>
      <c r="C35" s="30">
        <v>155767</v>
      </c>
      <c r="D35" s="30">
        <v>94578</v>
      </c>
      <c r="E35" s="30">
        <v>9667</v>
      </c>
      <c r="F35" s="30">
        <v>71714</v>
      </c>
      <c r="G35" s="30">
        <v>0</v>
      </c>
      <c r="H35" s="30">
        <v>191</v>
      </c>
      <c r="I35" s="30">
        <v>63005</v>
      </c>
      <c r="J35" s="30">
        <v>59655</v>
      </c>
      <c r="K35" s="30">
        <v>9469</v>
      </c>
      <c r="L35" s="30">
        <v>42599</v>
      </c>
      <c r="M35" s="30">
        <v>0</v>
      </c>
      <c r="N35" s="30">
        <v>77</v>
      </c>
      <c r="O35" s="30">
        <v>92762</v>
      </c>
      <c r="P35" s="30">
        <v>34923</v>
      </c>
      <c r="Q35" s="30">
        <v>198</v>
      </c>
      <c r="R35" s="30">
        <v>29115</v>
      </c>
      <c r="S35" s="30">
        <v>0</v>
      </c>
      <c r="T35" s="30">
        <v>114</v>
      </c>
      <c r="U35" s="27"/>
      <c r="V35" s="27"/>
      <c r="W35" s="27"/>
    </row>
    <row r="36" spans="2:23" s="59" customFormat="1" ht="48" customHeight="1">
      <c r="B36" s="34" t="s">
        <v>6</v>
      </c>
      <c r="C36" s="30">
        <v>73576</v>
      </c>
      <c r="D36" s="30">
        <v>52941</v>
      </c>
      <c r="E36" s="30">
        <v>5186</v>
      </c>
      <c r="F36" s="30">
        <v>38598</v>
      </c>
      <c r="G36" s="30">
        <v>0</v>
      </c>
      <c r="H36" s="30">
        <v>84</v>
      </c>
      <c r="I36" s="30">
        <v>44602</v>
      </c>
      <c r="J36" s="30">
        <v>42357</v>
      </c>
      <c r="K36" s="30">
        <v>5157</v>
      </c>
      <c r="L36" s="30">
        <v>29080</v>
      </c>
      <c r="M36" s="30">
        <v>0</v>
      </c>
      <c r="N36" s="30">
        <v>45</v>
      </c>
      <c r="O36" s="30">
        <v>28974</v>
      </c>
      <c r="P36" s="30">
        <v>10584</v>
      </c>
      <c r="Q36" s="30">
        <v>29</v>
      </c>
      <c r="R36" s="30">
        <v>9518</v>
      </c>
      <c r="S36" s="30">
        <v>0</v>
      </c>
      <c r="T36" s="30">
        <v>39</v>
      </c>
      <c r="U36" s="27"/>
      <c r="V36" s="27"/>
      <c r="W36" s="27"/>
    </row>
    <row r="37" spans="2:23" s="59" customFormat="1" ht="48" customHeight="1">
      <c r="B37" s="34" t="s">
        <v>7</v>
      </c>
      <c r="C37" s="30">
        <v>22366</v>
      </c>
      <c r="D37" s="30">
        <v>8024</v>
      </c>
      <c r="E37" s="30">
        <v>789</v>
      </c>
      <c r="F37" s="30">
        <v>11943</v>
      </c>
      <c r="G37" s="30">
        <v>0</v>
      </c>
      <c r="H37" s="30">
        <v>39</v>
      </c>
      <c r="I37" s="30">
        <v>4499</v>
      </c>
      <c r="J37" s="30">
        <v>4203</v>
      </c>
      <c r="K37" s="30">
        <v>779</v>
      </c>
      <c r="L37" s="30">
        <v>3567</v>
      </c>
      <c r="M37" s="30">
        <v>0</v>
      </c>
      <c r="N37" s="30">
        <v>7</v>
      </c>
      <c r="O37" s="30">
        <v>17867</v>
      </c>
      <c r="P37" s="30">
        <v>3821</v>
      </c>
      <c r="Q37" s="30">
        <v>10</v>
      </c>
      <c r="R37" s="30">
        <v>8376</v>
      </c>
      <c r="S37" s="30">
        <v>0</v>
      </c>
      <c r="T37" s="30">
        <v>32</v>
      </c>
      <c r="U37" s="27"/>
      <c r="V37" s="27"/>
      <c r="W37" s="27"/>
    </row>
    <row r="38" spans="2:23" s="59" customFormat="1" ht="48" customHeight="1">
      <c r="B38" s="34" t="s">
        <v>8</v>
      </c>
      <c r="C38" s="30">
        <v>23322</v>
      </c>
      <c r="D38" s="30">
        <v>12384</v>
      </c>
      <c r="E38" s="30">
        <v>1300</v>
      </c>
      <c r="F38" s="30">
        <v>8944</v>
      </c>
      <c r="G38" s="30">
        <v>0</v>
      </c>
      <c r="H38" s="30">
        <v>28</v>
      </c>
      <c r="I38" s="30">
        <v>5109</v>
      </c>
      <c r="J38" s="30">
        <v>4806</v>
      </c>
      <c r="K38" s="30">
        <v>1285</v>
      </c>
      <c r="L38" s="30">
        <v>3751</v>
      </c>
      <c r="M38" s="30">
        <v>0</v>
      </c>
      <c r="N38" s="30">
        <v>9</v>
      </c>
      <c r="O38" s="30">
        <v>18213</v>
      </c>
      <c r="P38" s="30">
        <v>7578</v>
      </c>
      <c r="Q38" s="30">
        <v>15</v>
      </c>
      <c r="R38" s="30">
        <v>5193</v>
      </c>
      <c r="S38" s="30">
        <v>0</v>
      </c>
      <c r="T38" s="30">
        <v>19</v>
      </c>
      <c r="U38" s="27"/>
      <c r="V38" s="27"/>
      <c r="W38" s="27"/>
    </row>
    <row r="39" spans="2:23" s="59" customFormat="1" ht="48" customHeight="1">
      <c r="B39" s="34" t="s">
        <v>9</v>
      </c>
      <c r="C39" s="30">
        <v>36503</v>
      </c>
      <c r="D39" s="30">
        <v>21229</v>
      </c>
      <c r="E39" s="30">
        <v>2392</v>
      </c>
      <c r="F39" s="30">
        <v>12229</v>
      </c>
      <c r="G39" s="30">
        <v>0</v>
      </c>
      <c r="H39" s="30">
        <v>40</v>
      </c>
      <c r="I39" s="30">
        <v>8795</v>
      </c>
      <c r="J39" s="30">
        <v>8289</v>
      </c>
      <c r="K39" s="30">
        <v>2248</v>
      </c>
      <c r="L39" s="30">
        <v>6201</v>
      </c>
      <c r="M39" s="30">
        <v>0</v>
      </c>
      <c r="N39" s="30">
        <v>16</v>
      </c>
      <c r="O39" s="30">
        <v>27708</v>
      </c>
      <c r="P39" s="30">
        <v>12940</v>
      </c>
      <c r="Q39" s="30">
        <v>144</v>
      </c>
      <c r="R39" s="30">
        <v>6028</v>
      </c>
      <c r="S39" s="30">
        <v>0</v>
      </c>
      <c r="T39" s="30">
        <v>24</v>
      </c>
      <c r="U39" s="27"/>
      <c r="V39" s="27"/>
      <c r="W39" s="27"/>
    </row>
    <row r="40" spans="2:23" ht="48" customHeight="1">
      <c r="B40" s="65" t="s">
        <v>106</v>
      </c>
      <c r="C40" s="65"/>
      <c r="D40" s="65"/>
      <c r="E40" s="65"/>
      <c r="F40" s="65"/>
      <c r="U40" s="44"/>
      <c r="V40" s="44"/>
      <c r="W40" s="44"/>
    </row>
  </sheetData>
  <mergeCells count="69">
    <mergeCell ref="L3:L4"/>
    <mergeCell ref="F3:F4"/>
    <mergeCell ref="G3:G4"/>
    <mergeCell ref="F13:F14"/>
    <mergeCell ref="G13:G14"/>
    <mergeCell ref="D13:D14"/>
    <mergeCell ref="E13:E14"/>
    <mergeCell ref="O33:O34"/>
    <mergeCell ref="P33:P34"/>
    <mergeCell ref="O32:T32"/>
    <mergeCell ref="R33:R34"/>
    <mergeCell ref="I33:I34"/>
    <mergeCell ref="J33:J34"/>
    <mergeCell ref="K33:K34"/>
    <mergeCell ref="G23:G24"/>
    <mergeCell ref="B2:B4"/>
    <mergeCell ref="C3:C4"/>
    <mergeCell ref="H13:H14"/>
    <mergeCell ref="I13:I14"/>
    <mergeCell ref="B10:F10"/>
    <mergeCell ref="D3:D4"/>
    <mergeCell ref="E3:E4"/>
    <mergeCell ref="H3:H4"/>
    <mergeCell ref="I3:I4"/>
    <mergeCell ref="C13:C14"/>
    <mergeCell ref="K23:K24"/>
    <mergeCell ref="B40:F40"/>
    <mergeCell ref="B32:B34"/>
    <mergeCell ref="C33:C34"/>
    <mergeCell ref="D33:D34"/>
    <mergeCell ref="C32:H32"/>
    <mergeCell ref="E33:E34"/>
    <mergeCell ref="F33:F34"/>
    <mergeCell ref="G33:G34"/>
    <mergeCell ref="H33:H34"/>
    <mergeCell ref="M23:M24"/>
    <mergeCell ref="H23:H24"/>
    <mergeCell ref="S33:S34"/>
    <mergeCell ref="T33:T34"/>
    <mergeCell ref="B31:T31"/>
    <mergeCell ref="I32:N32"/>
    <mergeCell ref="M33:M34"/>
    <mergeCell ref="L33:L34"/>
    <mergeCell ref="Q33:Q34"/>
    <mergeCell ref="N33:N34"/>
    <mergeCell ref="C23:C24"/>
    <mergeCell ref="D23:D24"/>
    <mergeCell ref="E23:E24"/>
    <mergeCell ref="F23:F24"/>
    <mergeCell ref="C2:M2"/>
    <mergeCell ref="C12:M12"/>
    <mergeCell ref="M13:M14"/>
    <mergeCell ref="C22:M22"/>
    <mergeCell ref="J13:J14"/>
    <mergeCell ref="K13:K14"/>
    <mergeCell ref="J3:J4"/>
    <mergeCell ref="K3:K4"/>
    <mergeCell ref="L13:L14"/>
    <mergeCell ref="M3:M4"/>
    <mergeCell ref="B20:F20"/>
    <mergeCell ref="B30:F30"/>
    <mergeCell ref="B1:M1"/>
    <mergeCell ref="B11:M11"/>
    <mergeCell ref="B21:M21"/>
    <mergeCell ref="B12:B14"/>
    <mergeCell ref="B22:B24"/>
    <mergeCell ref="I23:I24"/>
    <mergeCell ref="J23:J24"/>
    <mergeCell ref="L23:L24"/>
  </mergeCells>
  <printOptions/>
  <pageMargins left="0.2" right="0.58" top="0.44" bottom="0.27" header="0.19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2"/>
  <sheetViews>
    <sheetView rightToLeft="1" tabSelected="1" workbookViewId="0" topLeftCell="B1">
      <selection activeCell="B1" sqref="B1:P1"/>
    </sheetView>
  </sheetViews>
  <sheetFormatPr defaultColWidth="9.140625" defaultRowHeight="19.5" customHeight="1"/>
  <cols>
    <col min="1" max="1" width="2.7109375" style="5" customWidth="1"/>
    <col min="2" max="2" width="9.140625" style="5" customWidth="1"/>
    <col min="3" max="3" width="10.57421875" style="5" customWidth="1"/>
    <col min="4" max="4" width="9.140625" style="5" customWidth="1"/>
    <col min="5" max="5" width="8.7109375" style="5" customWidth="1"/>
    <col min="6" max="7" width="9.140625" style="5" customWidth="1"/>
    <col min="8" max="8" width="8.7109375" style="5" customWidth="1"/>
    <col min="9" max="16384" width="9.140625" style="5" customWidth="1"/>
  </cols>
  <sheetData>
    <row r="1" spans="2:16" ht="27.75" customHeight="1"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20" ht="27.75" customHeight="1">
      <c r="B2" s="67" t="s">
        <v>0</v>
      </c>
      <c r="C2" s="67" t="s">
        <v>35</v>
      </c>
      <c r="D2" s="67" t="s">
        <v>167</v>
      </c>
      <c r="E2" s="67" t="s">
        <v>20</v>
      </c>
      <c r="F2" s="67" t="s">
        <v>21</v>
      </c>
      <c r="G2" s="67" t="s">
        <v>105</v>
      </c>
      <c r="H2" s="67" t="s">
        <v>22</v>
      </c>
      <c r="I2" s="67" t="s">
        <v>23</v>
      </c>
      <c r="J2" s="67" t="s">
        <v>24</v>
      </c>
      <c r="K2" s="67" t="s">
        <v>25</v>
      </c>
      <c r="L2" s="67" t="s">
        <v>28</v>
      </c>
      <c r="M2" s="67" t="s">
        <v>31</v>
      </c>
      <c r="N2" s="61" t="s">
        <v>26</v>
      </c>
      <c r="O2" s="67" t="s">
        <v>30</v>
      </c>
      <c r="P2" s="61" t="s">
        <v>27</v>
      </c>
      <c r="Q2" s="61" t="s">
        <v>29</v>
      </c>
      <c r="S2" s="67" t="s">
        <v>0</v>
      </c>
      <c r="T2" s="67" t="s">
        <v>87</v>
      </c>
    </row>
    <row r="3" spans="2:20" ht="27.7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1"/>
      <c r="O3" s="67"/>
      <c r="P3" s="61"/>
      <c r="Q3" s="61"/>
      <c r="S3" s="67"/>
      <c r="T3" s="67"/>
    </row>
    <row r="4" spans="2:20" ht="27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1"/>
      <c r="O4" s="67"/>
      <c r="P4" s="61"/>
      <c r="Q4" s="61"/>
      <c r="S4" s="67"/>
      <c r="T4" s="67"/>
    </row>
    <row r="5" spans="2:20" ht="27.75" customHeight="1">
      <c r="B5" s="1" t="s">
        <v>5</v>
      </c>
      <c r="C5" s="3">
        <v>17953</v>
      </c>
      <c r="D5" s="7">
        <f aca="true" t="shared" si="0" ref="D5:P5">SUM(D6:D9)</f>
        <v>8</v>
      </c>
      <c r="E5" s="7">
        <f t="shared" si="0"/>
        <v>419</v>
      </c>
      <c r="F5" s="7">
        <f t="shared" si="0"/>
        <v>57</v>
      </c>
      <c r="G5" s="7">
        <f t="shared" si="0"/>
        <v>24</v>
      </c>
      <c r="H5" s="7">
        <f t="shared" si="0"/>
        <v>38</v>
      </c>
      <c r="I5" s="7">
        <f t="shared" si="0"/>
        <v>114</v>
      </c>
      <c r="J5" s="7">
        <f t="shared" si="0"/>
        <v>50</v>
      </c>
      <c r="K5" s="7">
        <f t="shared" si="0"/>
        <v>16</v>
      </c>
      <c r="L5" s="7">
        <f t="shared" si="0"/>
        <v>8</v>
      </c>
      <c r="M5" s="7">
        <f t="shared" si="0"/>
        <v>7</v>
      </c>
      <c r="N5" s="7">
        <f t="shared" si="0"/>
        <v>0</v>
      </c>
      <c r="O5" s="7">
        <f t="shared" si="0"/>
        <v>432</v>
      </c>
      <c r="P5" s="7">
        <f t="shared" si="0"/>
        <v>223829</v>
      </c>
      <c r="Q5" s="7">
        <f>SUM(Q6:Q9)</f>
        <v>11212</v>
      </c>
      <c r="S5" s="1" t="s">
        <v>5</v>
      </c>
      <c r="T5" s="2">
        <v>1036202</v>
      </c>
    </row>
    <row r="6" spans="2:20" ht="27.75" customHeight="1">
      <c r="B6" s="1" t="s">
        <v>6</v>
      </c>
      <c r="C6" s="3">
        <v>5173.2</v>
      </c>
      <c r="D6" s="7">
        <v>3</v>
      </c>
      <c r="E6" s="7">
        <v>173</v>
      </c>
      <c r="F6" s="7">
        <v>21</v>
      </c>
      <c r="G6" s="7">
        <v>11</v>
      </c>
      <c r="H6" s="7">
        <v>22</v>
      </c>
      <c r="I6" s="7">
        <v>47</v>
      </c>
      <c r="J6" s="7">
        <v>31</v>
      </c>
      <c r="K6" s="7">
        <v>11</v>
      </c>
      <c r="L6" s="7">
        <v>5</v>
      </c>
      <c r="M6" s="7">
        <v>3</v>
      </c>
      <c r="N6" s="7">
        <v>0</v>
      </c>
      <c r="O6" s="3">
        <v>166</v>
      </c>
      <c r="P6" s="7">
        <v>115335</v>
      </c>
      <c r="Q6" s="7">
        <v>8596</v>
      </c>
      <c r="S6" s="1" t="s">
        <v>6</v>
      </c>
      <c r="T6" s="2">
        <v>492476</v>
      </c>
    </row>
    <row r="7" spans="2:20" ht="27.75" customHeight="1">
      <c r="B7" s="1" t="s">
        <v>7</v>
      </c>
      <c r="C7" s="3">
        <v>3937.7</v>
      </c>
      <c r="D7" s="7">
        <v>1</v>
      </c>
      <c r="E7" s="7">
        <v>95</v>
      </c>
      <c r="F7" s="7">
        <v>4</v>
      </c>
      <c r="G7" s="7">
        <v>5</v>
      </c>
      <c r="H7" s="7">
        <v>6</v>
      </c>
      <c r="I7" s="7">
        <v>18</v>
      </c>
      <c r="J7" s="7">
        <v>6</v>
      </c>
      <c r="K7" s="7">
        <v>1</v>
      </c>
      <c r="L7" s="7">
        <v>0</v>
      </c>
      <c r="M7" s="7">
        <v>2</v>
      </c>
      <c r="N7" s="7">
        <v>0</v>
      </c>
      <c r="O7" s="3">
        <v>0</v>
      </c>
      <c r="P7" s="7">
        <v>8825</v>
      </c>
      <c r="Q7" s="7">
        <v>91</v>
      </c>
      <c r="S7" s="1" t="s">
        <v>7</v>
      </c>
      <c r="T7" s="2">
        <v>138756</v>
      </c>
    </row>
    <row r="8" spans="2:20" ht="27.75" customHeight="1">
      <c r="B8" s="1" t="s">
        <v>8</v>
      </c>
      <c r="C8" s="3">
        <v>3615.2</v>
      </c>
      <c r="D8" s="7">
        <v>2</v>
      </c>
      <c r="E8" s="7">
        <v>79</v>
      </c>
      <c r="F8" s="7">
        <v>15</v>
      </c>
      <c r="G8" s="7">
        <v>2</v>
      </c>
      <c r="H8" s="7">
        <v>6</v>
      </c>
      <c r="I8" s="7">
        <v>18</v>
      </c>
      <c r="J8" s="7">
        <v>7</v>
      </c>
      <c r="K8" s="7">
        <v>1</v>
      </c>
      <c r="L8" s="7">
        <v>1</v>
      </c>
      <c r="M8" s="7">
        <v>1</v>
      </c>
      <c r="N8" s="7">
        <v>0</v>
      </c>
      <c r="O8" s="3">
        <v>35</v>
      </c>
      <c r="P8" s="7">
        <v>13746</v>
      </c>
      <c r="Q8" s="7">
        <v>27</v>
      </c>
      <c r="S8" s="1" t="s">
        <v>8</v>
      </c>
      <c r="T8" s="2">
        <v>158802</v>
      </c>
    </row>
    <row r="9" spans="2:20" ht="27.75" customHeight="1">
      <c r="B9" s="1" t="s">
        <v>9</v>
      </c>
      <c r="C9" s="3">
        <v>5226.9</v>
      </c>
      <c r="D9" s="7">
        <v>2</v>
      </c>
      <c r="E9" s="7">
        <v>72</v>
      </c>
      <c r="F9" s="7">
        <v>17</v>
      </c>
      <c r="G9" s="7">
        <v>6</v>
      </c>
      <c r="H9" s="7">
        <v>4</v>
      </c>
      <c r="I9" s="7">
        <v>31</v>
      </c>
      <c r="J9" s="7">
        <v>6</v>
      </c>
      <c r="K9" s="7">
        <v>3</v>
      </c>
      <c r="L9" s="7">
        <v>2</v>
      </c>
      <c r="M9" s="7">
        <v>1</v>
      </c>
      <c r="N9" s="7">
        <v>0</v>
      </c>
      <c r="O9" s="3">
        <v>231</v>
      </c>
      <c r="P9" s="7">
        <v>85923</v>
      </c>
      <c r="Q9" s="7">
        <v>2498</v>
      </c>
      <c r="S9" s="1" t="s">
        <v>9</v>
      </c>
      <c r="T9" s="2">
        <v>246168</v>
      </c>
    </row>
    <row r="10" spans="2:16" ht="27.75" customHeight="1">
      <c r="B10" s="65" t="s">
        <v>168</v>
      </c>
      <c r="C10" s="65"/>
      <c r="D10" s="65"/>
      <c r="E10" s="65"/>
      <c r="F10" s="65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27.75" customHeight="1">
      <c r="B11" s="68" t="s">
        <v>34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7" ht="27.75" customHeight="1">
      <c r="B12" s="67" t="s">
        <v>0</v>
      </c>
      <c r="C12" s="94" t="s">
        <v>36</v>
      </c>
      <c r="D12" s="86" t="s">
        <v>37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108" t="s">
        <v>32</v>
      </c>
      <c r="Q12" s="109"/>
    </row>
    <row r="13" spans="2:17" ht="27.75" customHeight="1">
      <c r="B13" s="67"/>
      <c r="C13" s="94"/>
      <c r="D13" s="67" t="s">
        <v>19</v>
      </c>
      <c r="E13" s="67" t="s">
        <v>20</v>
      </c>
      <c r="F13" s="67" t="s">
        <v>21</v>
      </c>
      <c r="G13" s="67" t="s">
        <v>105</v>
      </c>
      <c r="H13" s="67" t="s">
        <v>22</v>
      </c>
      <c r="I13" s="67" t="s">
        <v>23</v>
      </c>
      <c r="J13" s="67" t="s">
        <v>24</v>
      </c>
      <c r="K13" s="67" t="s">
        <v>25</v>
      </c>
      <c r="L13" s="67" t="s">
        <v>28</v>
      </c>
      <c r="M13" s="67" t="s">
        <v>31</v>
      </c>
      <c r="N13" s="61" t="s">
        <v>26</v>
      </c>
      <c r="O13" s="67" t="s">
        <v>30</v>
      </c>
      <c r="P13" s="61" t="s">
        <v>27</v>
      </c>
      <c r="Q13" s="61" t="s">
        <v>29</v>
      </c>
    </row>
    <row r="14" spans="2:17" ht="27.75" customHeight="1">
      <c r="B14" s="67"/>
      <c r="C14" s="9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1"/>
      <c r="O14" s="67"/>
      <c r="P14" s="61"/>
      <c r="Q14" s="61"/>
    </row>
    <row r="15" spans="2:17" ht="27.75" customHeight="1">
      <c r="B15" s="67"/>
      <c r="C15" s="9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1"/>
      <c r="O15" s="67"/>
      <c r="P15" s="61"/>
      <c r="Q15" s="61"/>
    </row>
    <row r="16" spans="2:17" ht="27.75" customHeight="1">
      <c r="B16" s="1" t="s">
        <v>5</v>
      </c>
      <c r="C16" s="8">
        <f>T5/C5</f>
        <v>57.71748454297332</v>
      </c>
      <c r="D16" s="8">
        <f aca="true" t="shared" si="1" ref="D16:N16">D5/($T5/100000)</f>
        <v>0.7720502373089417</v>
      </c>
      <c r="E16" s="8">
        <f t="shared" si="1"/>
        <v>40.43613117905582</v>
      </c>
      <c r="F16" s="8">
        <f t="shared" si="1"/>
        <v>5.50085794082621</v>
      </c>
      <c r="G16" s="8">
        <f t="shared" si="1"/>
        <v>2.3161507119268254</v>
      </c>
      <c r="H16" s="8">
        <f t="shared" si="1"/>
        <v>3.6672386272174733</v>
      </c>
      <c r="I16" s="8">
        <f t="shared" si="1"/>
        <v>11.00171588165242</v>
      </c>
      <c r="J16" s="8">
        <f t="shared" si="1"/>
        <v>4.825313983180886</v>
      </c>
      <c r="K16" s="8">
        <f t="shared" si="1"/>
        <v>1.5441004746178835</v>
      </c>
      <c r="L16" s="8">
        <f t="shared" si="1"/>
        <v>0.7720502373089417</v>
      </c>
      <c r="M16" s="8">
        <f t="shared" si="1"/>
        <v>0.675543957645324</v>
      </c>
      <c r="N16" s="8">
        <f t="shared" si="1"/>
        <v>0</v>
      </c>
      <c r="O16" s="8">
        <f>O5/$T5*100000</f>
        <v>41.69071281468285</v>
      </c>
      <c r="P16" s="8">
        <f aca="true" t="shared" si="2" ref="P16:Q20">P5/$T5</f>
        <v>0.2160090407082789</v>
      </c>
      <c r="Q16" s="8">
        <f t="shared" si="2"/>
        <v>0.010820284075884817</v>
      </c>
    </row>
    <row r="17" spans="2:17" ht="27.75" customHeight="1">
      <c r="B17" s="1" t="s">
        <v>6</v>
      </c>
      <c r="C17" s="8">
        <f>T6/C6</f>
        <v>95.19755663805769</v>
      </c>
      <c r="D17" s="8">
        <f aca="true" t="shared" si="3" ref="D17:N17">D6/($T6/100000)</f>
        <v>0.6091667411203795</v>
      </c>
      <c r="E17" s="8">
        <f t="shared" si="3"/>
        <v>35.12861540460855</v>
      </c>
      <c r="F17" s="8">
        <f t="shared" si="3"/>
        <v>4.264167187842657</v>
      </c>
      <c r="G17" s="8">
        <f t="shared" si="3"/>
        <v>2.233611384108058</v>
      </c>
      <c r="H17" s="8">
        <f t="shared" si="3"/>
        <v>4.467222768216116</v>
      </c>
      <c r="I17" s="8">
        <f t="shared" si="3"/>
        <v>9.543612277552612</v>
      </c>
      <c r="J17" s="8">
        <f t="shared" si="3"/>
        <v>6.294722991577254</v>
      </c>
      <c r="K17" s="8">
        <f t="shared" si="3"/>
        <v>2.233611384108058</v>
      </c>
      <c r="L17" s="8">
        <f t="shared" si="3"/>
        <v>1.015277901867299</v>
      </c>
      <c r="M17" s="8">
        <f t="shared" si="3"/>
        <v>0.6091667411203795</v>
      </c>
      <c r="N17" s="8">
        <f t="shared" si="3"/>
        <v>0</v>
      </c>
      <c r="O17" s="8">
        <f>O6/$T6*100</f>
        <v>0.03370722634199433</v>
      </c>
      <c r="P17" s="8">
        <f t="shared" si="2"/>
        <v>0.2341941536237299</v>
      </c>
      <c r="Q17" s="8">
        <f t="shared" si="2"/>
        <v>0.017454657688902607</v>
      </c>
    </row>
    <row r="18" spans="2:17" ht="27.75" customHeight="1">
      <c r="B18" s="1" t="s">
        <v>7</v>
      </c>
      <c r="C18" s="8">
        <f>T7/C7</f>
        <v>35.237829189628464</v>
      </c>
      <c r="D18" s="8">
        <f aca="true" t="shared" si="4" ref="D18:N18">D7/($T7/100000)</f>
        <v>0.7206895557669579</v>
      </c>
      <c r="E18" s="8">
        <f t="shared" si="4"/>
        <v>68.465507797861</v>
      </c>
      <c r="F18" s="8">
        <f t="shared" si="4"/>
        <v>2.8827582230678317</v>
      </c>
      <c r="G18" s="8">
        <f t="shared" si="4"/>
        <v>3.603447778834789</v>
      </c>
      <c r="H18" s="8">
        <f t="shared" si="4"/>
        <v>4.3241373346017475</v>
      </c>
      <c r="I18" s="8">
        <f t="shared" si="4"/>
        <v>12.972412003805243</v>
      </c>
      <c r="J18" s="8">
        <f t="shared" si="4"/>
        <v>4.3241373346017475</v>
      </c>
      <c r="K18" s="8">
        <f t="shared" si="4"/>
        <v>0.7206895557669579</v>
      </c>
      <c r="L18" s="8">
        <f t="shared" si="4"/>
        <v>0</v>
      </c>
      <c r="M18" s="8">
        <f t="shared" si="4"/>
        <v>1.4413791115339158</v>
      </c>
      <c r="N18" s="8">
        <f t="shared" si="4"/>
        <v>0</v>
      </c>
      <c r="O18" s="8">
        <f>O7/$T7*100</f>
        <v>0</v>
      </c>
      <c r="P18" s="8">
        <f t="shared" si="2"/>
        <v>0.06360085329643403</v>
      </c>
      <c r="Q18" s="8">
        <f t="shared" si="2"/>
        <v>0.0006558274957479316</v>
      </c>
    </row>
    <row r="19" spans="2:17" ht="27.75" customHeight="1">
      <c r="B19" s="1" t="s">
        <v>8</v>
      </c>
      <c r="C19" s="8">
        <f>T8/C8</f>
        <v>43.92620048683337</v>
      </c>
      <c r="D19" s="8">
        <f>D8/($T8/100000)</f>
        <v>1.2594299819901513</v>
      </c>
      <c r="E19" s="8">
        <f>E8/($T8/100000)</f>
        <v>49.74748428861098</v>
      </c>
      <c r="F19" s="8">
        <f aca="true" t="shared" si="5" ref="F19:N19">F8/($T8/100000)</f>
        <v>9.445724864926135</v>
      </c>
      <c r="G19" s="8">
        <f t="shared" si="5"/>
        <v>1.2594299819901513</v>
      </c>
      <c r="H19" s="8">
        <f t="shared" si="5"/>
        <v>3.778289945970454</v>
      </c>
      <c r="I19" s="8">
        <f t="shared" si="5"/>
        <v>11.334869837911361</v>
      </c>
      <c r="J19" s="8">
        <f t="shared" si="5"/>
        <v>4.408004936965529</v>
      </c>
      <c r="K19" s="8">
        <f t="shared" si="5"/>
        <v>0.6297149909950757</v>
      </c>
      <c r="L19" s="8">
        <f t="shared" si="5"/>
        <v>0.6297149909950757</v>
      </c>
      <c r="M19" s="8">
        <f t="shared" si="5"/>
        <v>0.6297149909950757</v>
      </c>
      <c r="N19" s="8">
        <f t="shared" si="5"/>
        <v>0</v>
      </c>
      <c r="O19" s="8">
        <f>O8/$T8*100</f>
        <v>0.022040024684827648</v>
      </c>
      <c r="P19" s="8">
        <f t="shared" si="2"/>
        <v>0.08656062266218309</v>
      </c>
      <c r="Q19" s="8">
        <f t="shared" si="2"/>
        <v>0.00017002304756867043</v>
      </c>
    </row>
    <row r="20" spans="2:17" ht="27.75" customHeight="1">
      <c r="B20" s="1" t="s">
        <v>9</v>
      </c>
      <c r="C20" s="8">
        <f>T9/C9</f>
        <v>47.09636687137692</v>
      </c>
      <c r="D20" s="8">
        <f>D9/($T9/100000)</f>
        <v>0.8124532839361737</v>
      </c>
      <c r="E20" s="8">
        <f>E9/($T9/100000)</f>
        <v>29.248318221702252</v>
      </c>
      <c r="F20" s="8">
        <f aca="true" t="shared" si="6" ref="F20:N20">F9/($T9/100000)</f>
        <v>6.905852913457476</v>
      </c>
      <c r="G20" s="8">
        <f t="shared" si="6"/>
        <v>2.4373598518085213</v>
      </c>
      <c r="H20" s="8">
        <f t="shared" si="6"/>
        <v>1.6249065678723473</v>
      </c>
      <c r="I20" s="8">
        <f t="shared" si="6"/>
        <v>12.593025901010693</v>
      </c>
      <c r="J20" s="8">
        <f t="shared" si="6"/>
        <v>2.4373598518085213</v>
      </c>
      <c r="K20" s="8">
        <f t="shared" si="6"/>
        <v>1.2186799259042607</v>
      </c>
      <c r="L20" s="8">
        <f t="shared" si="6"/>
        <v>0.8124532839361737</v>
      </c>
      <c r="M20" s="8">
        <f t="shared" si="6"/>
        <v>0.40622664196808683</v>
      </c>
      <c r="N20" s="8">
        <f t="shared" si="6"/>
        <v>0</v>
      </c>
      <c r="O20" s="8">
        <f>O9/$T9*100</f>
        <v>0.09383835429462806</v>
      </c>
      <c r="P20" s="8">
        <f t="shared" si="2"/>
        <v>0.3490421175782393</v>
      </c>
      <c r="Q20" s="8">
        <f t="shared" si="2"/>
        <v>0.01014754151636281</v>
      </c>
    </row>
    <row r="21" spans="2:6" ht="27.75" customHeight="1">
      <c r="B21" s="65" t="s">
        <v>168</v>
      </c>
      <c r="C21" s="65"/>
      <c r="D21" s="65"/>
      <c r="E21" s="65"/>
      <c r="F21" s="65"/>
    </row>
    <row r="22" ht="19.5" customHeight="1">
      <c r="C22" s="64"/>
    </row>
  </sheetData>
  <mergeCells count="40">
    <mergeCell ref="G13:G15"/>
    <mergeCell ref="P13:P15"/>
    <mergeCell ref="Q13:Q15"/>
    <mergeCell ref="B21:F21"/>
    <mergeCell ref="L13:L15"/>
    <mergeCell ref="M13:M15"/>
    <mergeCell ref="N13:N15"/>
    <mergeCell ref="O13:O15"/>
    <mergeCell ref="H13:H15"/>
    <mergeCell ref="I13:I15"/>
    <mergeCell ref="J13:J15"/>
    <mergeCell ref="K13:K15"/>
    <mergeCell ref="B10:F10"/>
    <mergeCell ref="B11:P11"/>
    <mergeCell ref="B12:B15"/>
    <mergeCell ref="C12:C15"/>
    <mergeCell ref="D12:O12"/>
    <mergeCell ref="P12:Q12"/>
    <mergeCell ref="D13:D15"/>
    <mergeCell ref="E13:E15"/>
    <mergeCell ref="F13:F15"/>
    <mergeCell ref="I2:I4"/>
    <mergeCell ref="Q2:Q4"/>
    <mergeCell ref="J2:J4"/>
    <mergeCell ref="K2:K4"/>
    <mergeCell ref="L2:L4"/>
    <mergeCell ref="M2:M4"/>
    <mergeCell ref="N2:N4"/>
    <mergeCell ref="O2:O4"/>
    <mergeCell ref="P2:P4"/>
    <mergeCell ref="S2:S4"/>
    <mergeCell ref="T2:T4"/>
    <mergeCell ref="B1:P1"/>
    <mergeCell ref="B2:B4"/>
    <mergeCell ref="C2:C4"/>
    <mergeCell ref="D2:D4"/>
    <mergeCell ref="E2:E4"/>
    <mergeCell ref="F2:F4"/>
    <mergeCell ref="G2:G4"/>
    <mergeCell ref="H2:H4"/>
  </mergeCells>
  <printOptions/>
  <pageMargins left="0.2" right="0.65" top="0.31" bottom="0.25" header="0.22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میرمرسلی</cp:lastModifiedBy>
  <cp:lastPrinted>2010-01-12T08:29:21Z</cp:lastPrinted>
  <dcterms:created xsi:type="dcterms:W3CDTF">1996-10-14T23:33:28Z</dcterms:created>
  <dcterms:modified xsi:type="dcterms:W3CDTF">2010-01-12T08:31:33Z</dcterms:modified>
  <cp:category/>
  <cp:version/>
  <cp:contentType/>
  <cp:contentStatus/>
</cp:coreProperties>
</file>