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20" windowHeight="7875" activeTab="0"/>
  </bookViews>
  <sheets>
    <sheet name="استان" sheetId="1" r:id="rId1"/>
    <sheet name="اردبیل" sheetId="2" r:id="rId2"/>
    <sheet name="بیله سوار" sheetId="3" r:id="rId3"/>
    <sheet name="پارس آباد" sheetId="4" r:id="rId4"/>
    <sheet name="خلخال" sheetId="5" r:id="rId5"/>
    <sheet name="کوثر" sheetId="6" r:id="rId6"/>
    <sheet name="مشکین شهر" sheetId="7" r:id="rId7"/>
    <sheet name="مغان" sheetId="8" r:id="rId8"/>
    <sheet name="نمین" sheetId="9" r:id="rId9"/>
    <sheet name="نیر" sheetId="10" r:id="rId10"/>
  </sheets>
  <externalReferences>
    <externalReference r:id="rId13"/>
    <externalReference r:id="rId14"/>
  </externalReferences>
  <definedNames>
    <definedName name="_xlnm.Print_Area" localSheetId="1">'اردبیل'!$B$4:$K$56</definedName>
    <definedName name="_xlnm.Print_Area" localSheetId="0">'استان'!$B$4:$K$56</definedName>
    <definedName name="_xlnm.Print_Area" localSheetId="2">'بیله سوار'!$B$4:$K$56</definedName>
    <definedName name="_xlnm.Print_Area" localSheetId="3">'پارس آباد'!$B$4:$K$56</definedName>
    <definedName name="_xlnm.Print_Area" localSheetId="4">'خلخال'!$B$4:$K$56</definedName>
    <definedName name="_xlnm.Print_Area" localSheetId="5">'کوثر'!$B$4:$K$56</definedName>
    <definedName name="_xlnm.Print_Area" localSheetId="6">'مشکین شهر'!$B$4:$K$56</definedName>
    <definedName name="_xlnm.Print_Area" localSheetId="7">'مغان'!$B$4:$K$56</definedName>
    <definedName name="_xlnm.Print_Area" localSheetId="8">'نمین'!$B$4:$K$56</definedName>
    <definedName name="_xlnm.Print_Area" localSheetId="9">'نیر'!$B$4:$K$56</definedName>
  </definedNames>
  <calcPr fullCalcOnLoad="1"/>
</workbook>
</file>

<file path=xl/sharedStrings.xml><?xml version="1.0" encoding="utf-8"?>
<sst xmlns="http://schemas.openxmlformats.org/spreadsheetml/2006/main" count="380" uniqueCount="49">
  <si>
    <t>گروههاي سني</t>
  </si>
  <si>
    <t>جمع</t>
  </si>
  <si>
    <t>شهري</t>
  </si>
  <si>
    <t>روستايي</t>
  </si>
  <si>
    <t>مرد</t>
  </si>
  <si>
    <t xml:space="preserve">زن </t>
  </si>
  <si>
    <t>جمع كل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</si>
  <si>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</si>
  <si>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</si>
  <si>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</si>
  <si>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</si>
  <si>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</si>
  <si>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</si>
  <si>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</si>
  <si>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</si>
  <si>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</si>
  <si>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</si>
  <si>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</si>
  <si>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</si>
  <si>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</si>
  <si>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</si>
  <si>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</si>
  <si>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</si>
  <si>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</si>
  <si>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</si>
  <si>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</si>
  <si>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</si>
  <si>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100-+</t>
  </si>
  <si>
    <t xml:space="preserve">  ماخذ: مركز آمارايران - نتايج سرشماري عمومي نفوس ومسكن 1385</t>
  </si>
  <si>
    <t xml:space="preserve">         هرم سنی گروههای پنج ساله سنی - استان اردبیل</t>
  </si>
  <si>
    <t xml:space="preserve">   هرم سنی گروههای پنج ساله سنی - شهرستان اردبيل</t>
  </si>
  <si>
    <t xml:space="preserve">   هرم سنی گروههای پنج ساله سنی - شهرستان بيله سوار</t>
  </si>
  <si>
    <t xml:space="preserve">                                  جمعيت برحسب گروههای پنج ساله سنی و جنس و وضع سكونت                    شهرستان بیله سوار</t>
  </si>
  <si>
    <t xml:space="preserve">                                       جمعيت برحسب گروههای پنج ساله سنی و جنس و وضع سكونت                         استان اردبيل</t>
  </si>
  <si>
    <t xml:space="preserve">                                  جمعيت برحسب گروههای پنج ساله سنی و جنس و وضع سكونت                         شهرستان اردبيل</t>
  </si>
  <si>
    <t xml:space="preserve">   هرم سنی گروههای پنج ساله سنی - شهرستان پارس آباد</t>
  </si>
  <si>
    <t xml:space="preserve">                                 جمعيت برحسب گروههای پنج ساله سنی و جنس و وضع سكونت                       شهرستان پارس آباد</t>
  </si>
  <si>
    <t xml:space="preserve">                                  جمعيت برحسب گروههای پنج ساله سنی و جنس و وضع سكونت                         شهرستان خلخال</t>
  </si>
  <si>
    <t xml:space="preserve">   هرم سنی گروههای پنج ساله سنی - شهرستان خلخال</t>
  </si>
  <si>
    <t xml:space="preserve">                                  جمعيت برحسب گروههای پنج ساله سنی و جنس و وضع سكونت                         شهرستان کوثر</t>
  </si>
  <si>
    <t xml:space="preserve">   هرم سنی گروههای پنج ساله سنی - شهرستان کوثر</t>
  </si>
  <si>
    <t xml:space="preserve">                               جمعيت برحسب گروههای پنج ساله سنی و جنس و وضع سكونت                     شهرستان مشکین شهر</t>
  </si>
  <si>
    <t>هرم سنی گروههای پنج ساله سنی - شهرستان مشكين شهر</t>
  </si>
  <si>
    <t xml:space="preserve">                                  جمعيت برحسب گروههای پنج ساله سنی و جنس و وضع سكونت                         شهرستان مغان</t>
  </si>
  <si>
    <t xml:space="preserve">   هرم سنی گروههای پنج ساله سنی - شهرستان مغان</t>
  </si>
  <si>
    <t xml:space="preserve">                                  جمعيت برحسب گروههای پنج ساله سنی و جنس و وضع سكونت                         شهرستان نمين</t>
  </si>
  <si>
    <t xml:space="preserve">   هرم سنی گروههای پنج ساله سنی - شهرستان نمين</t>
  </si>
  <si>
    <t xml:space="preserve">                                  جمعيت برحسب گروههای پنج ساله سنی و جنس و وضع سكونت                         شهرستان نير</t>
  </si>
  <si>
    <t xml:space="preserve">   هرم سنی گروههای پنج ساله سنی - شهرستان نير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</si>
</sst>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0.0"/>
    <numFmt numFmtId="181" formatCode="0.00_)"/>
    <numFmt numFmtId="182" formatCode="0.0_)"/>
    <numFmt numFmtId="183" formatCode="0.0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5"/>
      <name val="Arial"/>
      <family val="0"/>
    </font>
    <font>
      <b/>
      <sz val="1.25"/>
      <name val="Arial"/>
      <family val="0"/>
    </font>
    <font>
      <vertAlign val="subscript"/>
      <sz val="8"/>
      <name val="Arial"/>
      <family val="2"/>
    </font>
    <font>
      <b/>
      <sz val="1.5"/>
      <name val="Arial"/>
      <family val="0"/>
    </font>
    <font>
      <b/>
      <sz val="8.25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0.25"/>
      <name val="Arial"/>
      <family val="0"/>
    </font>
    <font>
      <sz val="8.2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0" fontId="2" fillId="0" borderId="0" xfId="0" applyNumberFormat="1" applyFont="1" applyAlignment="1">
      <alignment vertical="center"/>
    </xf>
    <xf numFmtId="0" fontId="16" fillId="0" borderId="3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6" fontId="16" fillId="0" borderId="10" xfId="0" applyNumberFormat="1" applyFont="1" applyFill="1" applyBorder="1" applyAlignment="1" quotePrefix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58439598"/>
        <c:axId val="1309895"/>
      </c:barChart>
      <c:catAx>
        <c:axId val="58439598"/>
        <c:scaling>
          <c:orientation val="minMax"/>
        </c:scaling>
        <c:axPos val="l"/>
        <c:delete val="1"/>
        <c:majorTickMark val="out"/>
        <c:minorTickMark val="none"/>
        <c:tickLblPos val="nextTo"/>
        <c:crossAx val="1309895"/>
        <c:crosses val="autoZero"/>
        <c:auto val="1"/>
        <c:lblOffset val="100"/>
        <c:tickLblSkip val="5"/>
        <c:tickMarkSkip val="5"/>
        <c:noMultiLvlLbl val="0"/>
      </c:catAx>
      <c:valAx>
        <c:axId val="1309895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843959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1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استان!$E$6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استان!$E$8:$E$28</c:f>
              <c:numCache/>
            </c:numRef>
          </c:val>
        </c:ser>
        <c:gapWidth val="10"/>
        <c:axId val="46348932"/>
        <c:axId val="47345109"/>
      </c:barChart>
      <c:catAx>
        <c:axId val="46348932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45109"/>
        <c:crosses val="autoZero"/>
        <c:auto val="1"/>
        <c:lblOffset val="100"/>
        <c:tickLblSkip val="1"/>
        <c:noMultiLvlLbl val="0"/>
      </c:catAx>
      <c:valAx>
        <c:axId val="47345109"/>
        <c:scaling>
          <c:orientation val="maxMin"/>
          <c:max val="90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348932"/>
        <c:crossesAt val="1"/>
        <c:crossBetween val="between"/>
        <c:dispUnits/>
        <c:majorUnit val="10000"/>
        <c:minorUnit val="50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4440208"/>
        <c:axId val="41873361"/>
      </c:barChart>
      <c:catAx>
        <c:axId val="4440208"/>
        <c:scaling>
          <c:orientation val="minMax"/>
        </c:scaling>
        <c:axPos val="l"/>
        <c:delete val="1"/>
        <c:majorTickMark val="out"/>
        <c:minorTickMark val="none"/>
        <c:tickLblPos val="nextTo"/>
        <c:crossAx val="41873361"/>
        <c:crosses val="autoZero"/>
        <c:auto val="1"/>
        <c:lblOffset val="100"/>
        <c:tickLblSkip val="5"/>
        <c:tickMarkSkip val="5"/>
        <c:noMultiLvlLbl val="0"/>
      </c:catAx>
      <c:valAx>
        <c:axId val="41873361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44020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نیر!$D$6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نیر!$L$8:$L$28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نیر!$D$8:$D$28</c:f>
              <c:numCache>
                <c:ptCount val="21"/>
                <c:pt idx="0">
                  <c:v>21808</c:v>
                </c:pt>
                <c:pt idx="1">
                  <c:v>22393</c:v>
                </c:pt>
                <c:pt idx="2">
                  <c:v>28159</c:v>
                </c:pt>
                <c:pt idx="3">
                  <c:v>35514</c:v>
                </c:pt>
                <c:pt idx="4">
                  <c:v>32239</c:v>
                </c:pt>
                <c:pt idx="5">
                  <c:v>28069</c:v>
                </c:pt>
                <c:pt idx="6">
                  <c:v>22824</c:v>
                </c:pt>
                <c:pt idx="7">
                  <c:v>21780</c:v>
                </c:pt>
                <c:pt idx="8">
                  <c:v>16858</c:v>
                </c:pt>
                <c:pt idx="9">
                  <c:v>13394</c:v>
                </c:pt>
                <c:pt idx="10">
                  <c:v>8831</c:v>
                </c:pt>
                <c:pt idx="11">
                  <c:v>6851</c:v>
                </c:pt>
                <c:pt idx="12">
                  <c:v>5308</c:v>
                </c:pt>
                <c:pt idx="13">
                  <c:v>4545</c:v>
                </c:pt>
                <c:pt idx="14">
                  <c:v>4475</c:v>
                </c:pt>
                <c:pt idx="15">
                  <c:v>3348</c:v>
                </c:pt>
                <c:pt idx="16">
                  <c:v>1602</c:v>
                </c:pt>
                <c:pt idx="17">
                  <c:v>325</c:v>
                </c:pt>
                <c:pt idx="18">
                  <c:v>91</c:v>
                </c:pt>
                <c:pt idx="19">
                  <c:v>36</c:v>
                </c:pt>
                <c:pt idx="20">
                  <c:v>27</c:v>
                </c:pt>
              </c:numCache>
            </c:numRef>
          </c:val>
        </c:ser>
        <c:axId val="2465894"/>
        <c:axId val="8274399"/>
      </c:barChart>
      <c:catAx>
        <c:axId val="2465894"/>
        <c:scaling>
          <c:orientation val="minMax"/>
        </c:scaling>
        <c:axPos val="l"/>
        <c:delete val="1"/>
        <c:majorTickMark val="out"/>
        <c:minorTickMark val="none"/>
        <c:tickLblPos val="nextTo"/>
        <c:crossAx val="8274399"/>
        <c:crosses val="autoZero"/>
        <c:auto val="1"/>
        <c:lblOffset val="100"/>
        <c:tickLblSkip val="5"/>
        <c:tickMarkSkip val="5"/>
        <c:noMultiLvlLbl val="0"/>
      </c:catAx>
      <c:valAx>
        <c:axId val="8274399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465894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32235276"/>
        <c:axId val="55643901"/>
      </c:barChart>
      <c:catAx>
        <c:axId val="32235276"/>
        <c:scaling>
          <c:orientation val="minMax"/>
        </c:scaling>
        <c:axPos val="l"/>
        <c:delete val="1"/>
        <c:majorTickMark val="out"/>
        <c:minorTickMark val="none"/>
        <c:tickLblPos val="nextTo"/>
        <c:crossAx val="55643901"/>
        <c:crosses val="autoZero"/>
        <c:auto val="1"/>
        <c:lblOffset val="100"/>
        <c:tickLblSkip val="5"/>
        <c:tickMarkSkip val="5"/>
        <c:noMultiLvlLbl val="0"/>
      </c:catAx>
      <c:valAx>
        <c:axId val="55643901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223527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32111106"/>
        <c:axId val="45089451"/>
      </c:barChart>
      <c:catAx>
        <c:axId val="32111106"/>
        <c:scaling>
          <c:orientation val="minMax"/>
        </c:scaling>
        <c:axPos val="l"/>
        <c:delete val="1"/>
        <c:majorTickMark val="out"/>
        <c:minorTickMark val="none"/>
        <c:tickLblPos val="nextTo"/>
        <c:crossAx val="45089451"/>
        <c:crosses val="autoZero"/>
        <c:auto val="1"/>
        <c:lblOffset val="100"/>
        <c:tickLblSkip val="5"/>
        <c:tickMarkSkip val="5"/>
        <c:noMultiLvlLbl val="0"/>
      </c:catAx>
      <c:valAx>
        <c:axId val="4508945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2111106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7398088"/>
        <c:axId val="24857705"/>
      </c:barChart>
      <c:catAx>
        <c:axId val="7398088"/>
        <c:scaling>
          <c:orientation val="minMax"/>
        </c:scaling>
        <c:axPos val="l"/>
        <c:delete val="1"/>
        <c:majorTickMark val="out"/>
        <c:minorTickMark val="none"/>
        <c:tickLblPos val="nextTo"/>
        <c:crossAx val="24857705"/>
        <c:crosses val="autoZero"/>
        <c:auto val="1"/>
        <c:lblOffset val="100"/>
        <c:tickLblSkip val="5"/>
        <c:tickMarkSkip val="5"/>
        <c:noMultiLvlLbl val="0"/>
      </c:catAx>
      <c:valAx>
        <c:axId val="2485770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739808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32530142"/>
        <c:axId val="13598647"/>
      </c:barChart>
      <c:catAx>
        <c:axId val="32530142"/>
        <c:scaling>
          <c:orientation val="minMax"/>
        </c:scaling>
        <c:axPos val="l"/>
        <c:delete val="1"/>
        <c:majorTickMark val="out"/>
        <c:minorTickMark val="none"/>
        <c:tickLblPos val="nextTo"/>
        <c:crossAx val="13598647"/>
        <c:crosses val="autoZero"/>
        <c:auto val="1"/>
        <c:lblOffset val="100"/>
        <c:tickLblSkip val="5"/>
        <c:tickMarkSkip val="5"/>
        <c:noMultiLvlLbl val="0"/>
      </c:catAx>
      <c:valAx>
        <c:axId val="13598647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2530142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15034308"/>
        <c:axId val="2847765"/>
      </c:barChart>
      <c:catAx>
        <c:axId val="15034308"/>
        <c:scaling>
          <c:orientation val="minMax"/>
        </c:scaling>
        <c:axPos val="l"/>
        <c:delete val="1"/>
        <c:majorTickMark val="out"/>
        <c:minorTickMark val="none"/>
        <c:tickLblPos val="nextTo"/>
        <c:crossAx val="2847765"/>
        <c:crosses val="autoZero"/>
        <c:auto val="1"/>
        <c:lblOffset val="100"/>
        <c:tickLblSkip val="5"/>
        <c:tickMarkSkip val="5"/>
        <c:noMultiLvlLbl val="0"/>
      </c:catAx>
      <c:valAx>
        <c:axId val="284776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5034308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40733434"/>
        <c:axId val="39789827"/>
      </c:barChart>
      <c:catAx>
        <c:axId val="40733434"/>
        <c:scaling>
          <c:orientation val="minMax"/>
        </c:scaling>
        <c:axPos val="l"/>
        <c:delete val="1"/>
        <c:majorTickMark val="out"/>
        <c:minorTickMark val="none"/>
        <c:tickLblPos val="nextTo"/>
        <c:crossAx val="39789827"/>
        <c:crosses val="autoZero"/>
        <c:auto val="1"/>
        <c:lblOffset val="100"/>
        <c:tickLblSkip val="5"/>
        <c:tickMarkSkip val="5"/>
        <c:noMultiLvlLbl val="0"/>
      </c:catAx>
      <c:valAx>
        <c:axId val="39789827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073343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26692096"/>
        <c:axId val="54235649"/>
      </c:barChart>
      <c:catAx>
        <c:axId val="26692096"/>
        <c:scaling>
          <c:orientation val="minMax"/>
        </c:scaling>
        <c:axPos val="l"/>
        <c:delete val="1"/>
        <c:majorTickMark val="out"/>
        <c:minorTickMark val="none"/>
        <c:tickLblPos val="nextTo"/>
        <c:crossAx val="54235649"/>
        <c:crosses val="autoZero"/>
        <c:auto val="1"/>
        <c:lblOffset val="100"/>
        <c:tickLblSkip val="5"/>
        <c:tickMarkSkip val="5"/>
        <c:noMultiLvlLbl val="0"/>
      </c:catAx>
      <c:valAx>
        <c:axId val="54235649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669209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9922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نیر!$E$6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نیر!$E$8:$E$28</c:f>
              <c:numCache/>
            </c:numRef>
          </c:val>
        </c:ser>
        <c:gapWidth val="10"/>
        <c:axId val="46627414"/>
        <c:axId val="3907215"/>
      </c:barChart>
      <c:catAx>
        <c:axId val="46627414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7215"/>
        <c:crosses val="autoZero"/>
        <c:auto val="1"/>
        <c:lblOffset val="100"/>
        <c:tickLblSkip val="1"/>
        <c:noMultiLvlLbl val="0"/>
      </c:catAx>
      <c:valAx>
        <c:axId val="3907215"/>
        <c:scaling>
          <c:orientation val="maxMin"/>
          <c:max val="16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627414"/>
        <c:crossesAt val="1"/>
        <c:crossBetween val="between"/>
        <c:dispUnits/>
        <c:majorUnit val="200"/>
        <c:minorUnit val="1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استان!$D$6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استان!$B$8:$B$28</c:f>
              <c:strCache/>
            </c:strRef>
          </c:cat>
          <c:val>
            <c:numRef>
              <c:f>استان!$D$8:$D$28</c:f>
              <c:numCache/>
            </c:numRef>
          </c:val>
        </c:ser>
        <c:gapWidth val="10"/>
        <c:axId val="64911290"/>
        <c:axId val="14532803"/>
      </c:barChart>
      <c:catAx>
        <c:axId val="6491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4532803"/>
        <c:crosses val="autoZero"/>
        <c:auto val="1"/>
        <c:lblOffset val="100"/>
        <c:tickLblSkip val="1"/>
        <c:noMultiLvlLbl val="0"/>
      </c:catAx>
      <c:valAx>
        <c:axId val="145328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911290"/>
        <c:crossesAt val="1"/>
        <c:crossBetween val="between"/>
        <c:dispUnits/>
        <c:majorUnit val="10000"/>
        <c:minorUnit val="50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42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نیر!$D$6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نیر!$B$8:$B$28</c:f>
              <c:strCache/>
            </c:strRef>
          </c:cat>
          <c:val>
            <c:numRef>
              <c:f>نیر!$D$8:$D$28</c:f>
              <c:numCache/>
            </c:numRef>
          </c:val>
        </c:ser>
        <c:gapWidth val="10"/>
        <c:axId val="63677820"/>
        <c:axId val="43905581"/>
      </c:barChart>
      <c:catAx>
        <c:axId val="6367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3905581"/>
        <c:crosses val="autoZero"/>
        <c:auto val="1"/>
        <c:lblOffset val="100"/>
        <c:tickLblSkip val="1"/>
        <c:noMultiLvlLbl val="0"/>
      </c:catAx>
      <c:valAx>
        <c:axId val="43905581"/>
        <c:scaling>
          <c:orientation val="minMax"/>
          <c:max val="16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3677820"/>
        <c:crossesAt val="1"/>
        <c:crossBetween val="between"/>
        <c:dispUnits/>
        <c:majorUnit val="200"/>
        <c:minorUnit val="1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6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27328704"/>
        <c:axId val="41238465"/>
      </c:barChart>
      <c:catAx>
        <c:axId val="27328704"/>
        <c:scaling>
          <c:orientation val="minMax"/>
        </c:scaling>
        <c:axPos val="l"/>
        <c:delete val="1"/>
        <c:majorTickMark val="out"/>
        <c:minorTickMark val="none"/>
        <c:tickLblPos val="nextTo"/>
        <c:crossAx val="41238465"/>
        <c:crosses val="autoZero"/>
        <c:auto val="1"/>
        <c:lblOffset val="100"/>
        <c:tickLblSkip val="5"/>
        <c:tickMarkSkip val="5"/>
        <c:noMultiLvlLbl val="0"/>
      </c:catAx>
      <c:valAx>
        <c:axId val="41238465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732870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اردبیل!$D$6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اردبیل!$L$8:$L$28</c:f>
              <c:strCache/>
            </c:strRef>
          </c:cat>
          <c:val>
            <c:numRef>
              <c:f>اردبیل!$D$8:$D$28</c:f>
              <c:numCache/>
            </c:numRef>
          </c:val>
        </c:ser>
        <c:axId val="15608598"/>
        <c:axId val="51662415"/>
      </c:barChart>
      <c:catAx>
        <c:axId val="15608598"/>
        <c:scaling>
          <c:orientation val="minMax"/>
        </c:scaling>
        <c:axPos val="l"/>
        <c:delete val="1"/>
        <c:majorTickMark val="out"/>
        <c:minorTickMark val="none"/>
        <c:tickLblPos val="nextTo"/>
        <c:crossAx val="51662415"/>
        <c:crosses val="autoZero"/>
        <c:auto val="1"/>
        <c:lblOffset val="100"/>
        <c:tickLblSkip val="5"/>
        <c:tickMarkSkip val="5"/>
        <c:noMultiLvlLbl val="0"/>
      </c:catAx>
      <c:valAx>
        <c:axId val="51662415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5608598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29229116"/>
        <c:axId val="1446893"/>
      </c:barChart>
      <c:catAx>
        <c:axId val="29229116"/>
        <c:scaling>
          <c:orientation val="minMax"/>
        </c:scaling>
        <c:axPos val="l"/>
        <c:delete val="1"/>
        <c:majorTickMark val="out"/>
        <c:minorTickMark val="none"/>
        <c:tickLblPos val="nextTo"/>
        <c:crossAx val="1446893"/>
        <c:crosses val="autoZero"/>
        <c:auto val="1"/>
        <c:lblOffset val="100"/>
        <c:tickLblSkip val="5"/>
        <c:tickMarkSkip val="5"/>
        <c:noMultiLvlLbl val="0"/>
      </c:catAx>
      <c:valAx>
        <c:axId val="1446893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922911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55877042"/>
        <c:axId val="51928091"/>
      </c:barChart>
      <c:catAx>
        <c:axId val="55877042"/>
        <c:scaling>
          <c:orientation val="minMax"/>
        </c:scaling>
        <c:axPos val="l"/>
        <c:delete val="1"/>
        <c:majorTickMark val="out"/>
        <c:minorTickMark val="none"/>
        <c:tickLblPos val="nextTo"/>
        <c:crossAx val="51928091"/>
        <c:crosses val="autoZero"/>
        <c:auto val="1"/>
        <c:lblOffset val="100"/>
        <c:tickLblSkip val="5"/>
        <c:tickMarkSkip val="5"/>
        <c:noMultiLvlLbl val="0"/>
      </c:catAx>
      <c:valAx>
        <c:axId val="5192809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5877042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51811576"/>
        <c:axId val="41907801"/>
      </c:barChart>
      <c:catAx>
        <c:axId val="51811576"/>
        <c:scaling>
          <c:orientation val="minMax"/>
        </c:scaling>
        <c:axPos val="l"/>
        <c:delete val="1"/>
        <c:majorTickMark val="out"/>
        <c:minorTickMark val="none"/>
        <c:tickLblPos val="nextTo"/>
        <c:crossAx val="41907801"/>
        <c:crosses val="autoZero"/>
        <c:auto val="1"/>
        <c:lblOffset val="100"/>
        <c:tickLblSkip val="5"/>
        <c:tickMarkSkip val="5"/>
        <c:noMultiLvlLbl val="0"/>
      </c:catAx>
      <c:valAx>
        <c:axId val="4190780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181157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5393294"/>
        <c:axId val="55776807"/>
      </c:barChart>
      <c:catAx>
        <c:axId val="5393294"/>
        <c:scaling>
          <c:orientation val="minMax"/>
        </c:scaling>
        <c:axPos val="l"/>
        <c:delete val="1"/>
        <c:majorTickMark val="out"/>
        <c:minorTickMark val="none"/>
        <c:tickLblPos val="nextTo"/>
        <c:crossAx val="55776807"/>
        <c:crosses val="autoZero"/>
        <c:auto val="1"/>
        <c:lblOffset val="100"/>
        <c:tickLblSkip val="5"/>
        <c:tickMarkSkip val="5"/>
        <c:noMultiLvlLbl val="0"/>
      </c:catAx>
      <c:valAx>
        <c:axId val="55776807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39329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43408116"/>
        <c:axId val="65811205"/>
      </c:barChart>
      <c:catAx>
        <c:axId val="43408116"/>
        <c:scaling>
          <c:orientation val="minMax"/>
        </c:scaling>
        <c:axPos val="l"/>
        <c:delete val="1"/>
        <c:majorTickMark val="out"/>
        <c:minorTickMark val="none"/>
        <c:tickLblPos val="nextTo"/>
        <c:crossAx val="65811205"/>
        <c:crosses val="autoZero"/>
        <c:auto val="1"/>
        <c:lblOffset val="100"/>
        <c:tickLblSkip val="5"/>
        <c:tickMarkSkip val="5"/>
        <c:noMultiLvlLbl val="0"/>
      </c:catAx>
      <c:valAx>
        <c:axId val="6581120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340811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23916714"/>
        <c:axId val="19654771"/>
      </c:barChart>
      <c:catAx>
        <c:axId val="23916714"/>
        <c:scaling>
          <c:orientation val="minMax"/>
        </c:scaling>
        <c:axPos val="l"/>
        <c:delete val="1"/>
        <c:majorTickMark val="out"/>
        <c:minorTickMark val="none"/>
        <c:tickLblPos val="nextTo"/>
        <c:crossAx val="19654771"/>
        <c:crosses val="autoZero"/>
        <c:auto val="1"/>
        <c:lblOffset val="100"/>
        <c:tickLblSkip val="5"/>
        <c:tickMarkSkip val="5"/>
        <c:noMultiLvlLbl val="0"/>
      </c:catAx>
      <c:valAx>
        <c:axId val="19654771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391671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استان!$D$6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استان!$L$8:$L$28</c:f>
              <c:strCache/>
            </c:strRef>
          </c:cat>
          <c:val>
            <c:numRef>
              <c:f>استان!$D$8:$D$28</c:f>
              <c:numCache/>
            </c:numRef>
          </c:val>
        </c:ser>
        <c:axId val="44232212"/>
        <c:axId val="1641637"/>
      </c:barChart>
      <c:catAx>
        <c:axId val="44232212"/>
        <c:scaling>
          <c:orientation val="minMax"/>
        </c:scaling>
        <c:axPos val="l"/>
        <c:delete val="1"/>
        <c:majorTickMark val="out"/>
        <c:minorTickMark val="none"/>
        <c:tickLblPos val="nextTo"/>
        <c:crossAx val="1641637"/>
        <c:crosses val="autoZero"/>
        <c:auto val="1"/>
        <c:lblOffset val="100"/>
        <c:tickLblSkip val="5"/>
        <c:tickMarkSkip val="5"/>
        <c:noMultiLvlLbl val="0"/>
      </c:catAx>
      <c:valAx>
        <c:axId val="1641637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4232212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60042800"/>
        <c:axId val="3364337"/>
      </c:barChart>
      <c:catAx>
        <c:axId val="60042800"/>
        <c:scaling>
          <c:orientation val="minMax"/>
        </c:scaling>
        <c:axPos val="l"/>
        <c:delete val="1"/>
        <c:majorTickMark val="out"/>
        <c:minorTickMark val="none"/>
        <c:tickLblPos val="nextTo"/>
        <c:crossAx val="3364337"/>
        <c:crosses val="autoZero"/>
        <c:auto val="1"/>
        <c:lblOffset val="100"/>
        <c:tickLblSkip val="5"/>
        <c:tickMarkSkip val="5"/>
        <c:noMultiLvlLbl val="0"/>
      </c:catAx>
      <c:valAx>
        <c:axId val="3364337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0042800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1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اردبیل!$E$6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اردبیل!$E$8:$E$28</c:f>
              <c:numCache/>
            </c:numRef>
          </c:val>
        </c:ser>
        <c:gapWidth val="10"/>
        <c:axId val="17533190"/>
        <c:axId val="13926143"/>
      </c:barChart>
      <c:catAx>
        <c:axId val="17533190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26143"/>
        <c:crosses val="autoZero"/>
        <c:auto val="1"/>
        <c:lblOffset val="100"/>
        <c:tickLblSkip val="1"/>
        <c:noMultiLvlLbl val="0"/>
      </c:catAx>
      <c:valAx>
        <c:axId val="13926143"/>
        <c:scaling>
          <c:orientation val="maxMin"/>
          <c:max val="360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533190"/>
        <c:crossesAt val="1"/>
        <c:crossBetween val="between"/>
        <c:dispUnits/>
        <c:majorUnit val="4000"/>
        <c:minorUnit val="20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اردبیل!$D$6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اردبیل!$B$8:$B$28</c:f>
              <c:strCache/>
            </c:strRef>
          </c:cat>
          <c:val>
            <c:numRef>
              <c:f>اردبیل!$D$8:$D$28</c:f>
              <c:numCache/>
            </c:numRef>
          </c:val>
        </c:ser>
        <c:gapWidth val="10"/>
        <c:axId val="42871468"/>
        <c:axId val="20196125"/>
      </c:barChart>
      <c:catAx>
        <c:axId val="4287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  <c:max val="360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871468"/>
        <c:crossesAt val="1"/>
        <c:crossBetween val="between"/>
        <c:dispUnits/>
        <c:majorUnit val="4000"/>
        <c:minorUnit val="20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42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38949026"/>
        <c:axId val="22332875"/>
      </c:barChart>
      <c:catAx>
        <c:axId val="38949026"/>
        <c:scaling>
          <c:orientation val="minMax"/>
        </c:scaling>
        <c:axPos val="l"/>
        <c:delete val="1"/>
        <c:majorTickMark val="out"/>
        <c:minorTickMark val="none"/>
        <c:tickLblPos val="nextTo"/>
        <c:crossAx val="22332875"/>
        <c:crosses val="autoZero"/>
        <c:auto val="1"/>
        <c:lblOffset val="100"/>
        <c:tickLblSkip val="5"/>
        <c:tickMarkSkip val="5"/>
        <c:noMultiLvlLbl val="0"/>
      </c:catAx>
      <c:valAx>
        <c:axId val="22332875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894902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'بیله سوار'!$D$6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'بیله سوار'!$L$8:$L$28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'بیله سوار'!$D$8:$D$28</c:f>
              <c:numCache>
                <c:ptCount val="21"/>
                <c:pt idx="0">
                  <c:v>2094</c:v>
                </c:pt>
                <c:pt idx="1">
                  <c:v>2036</c:v>
                </c:pt>
                <c:pt idx="2">
                  <c:v>2962</c:v>
                </c:pt>
                <c:pt idx="3">
                  <c:v>3912</c:v>
                </c:pt>
                <c:pt idx="4">
                  <c:v>3030</c:v>
                </c:pt>
                <c:pt idx="5">
                  <c:v>3074</c:v>
                </c:pt>
                <c:pt idx="6">
                  <c:v>2268</c:v>
                </c:pt>
                <c:pt idx="7">
                  <c:v>2095</c:v>
                </c:pt>
                <c:pt idx="8">
                  <c:v>1479</c:v>
                </c:pt>
                <c:pt idx="9">
                  <c:v>1287</c:v>
                </c:pt>
                <c:pt idx="10">
                  <c:v>828</c:v>
                </c:pt>
                <c:pt idx="11">
                  <c:v>609</c:v>
                </c:pt>
                <c:pt idx="12">
                  <c:v>620</c:v>
                </c:pt>
                <c:pt idx="13">
                  <c:v>459</c:v>
                </c:pt>
                <c:pt idx="14">
                  <c:v>498</c:v>
                </c:pt>
                <c:pt idx="15">
                  <c:v>335</c:v>
                </c:pt>
                <c:pt idx="16">
                  <c:v>152</c:v>
                </c:pt>
                <c:pt idx="17">
                  <c:v>24</c:v>
                </c:pt>
                <c:pt idx="18">
                  <c:v>11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  <c:axId val="19246184"/>
        <c:axId val="25312905"/>
      </c:barChart>
      <c:catAx>
        <c:axId val="19246184"/>
        <c:scaling>
          <c:orientation val="minMax"/>
        </c:scaling>
        <c:axPos val="l"/>
        <c:delete val="1"/>
        <c:majorTickMark val="out"/>
        <c:minorTickMark val="none"/>
        <c:tickLblPos val="nextTo"/>
        <c:crossAx val="25312905"/>
        <c:crosses val="autoZero"/>
        <c:auto val="1"/>
        <c:lblOffset val="100"/>
        <c:tickLblSkip val="5"/>
        <c:tickMarkSkip val="5"/>
        <c:noMultiLvlLbl val="0"/>
      </c:catAx>
      <c:valAx>
        <c:axId val="25312905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9246184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113278"/>
        <c:axId val="14084311"/>
      </c:barChart>
      <c:catAx>
        <c:axId val="4113278"/>
        <c:scaling>
          <c:orientation val="minMax"/>
        </c:scaling>
        <c:axPos val="l"/>
        <c:delete val="1"/>
        <c:majorTickMark val="out"/>
        <c:minorTickMark val="none"/>
        <c:tickLblPos val="nextTo"/>
        <c:crossAx val="14084311"/>
        <c:crosses val="autoZero"/>
        <c:auto val="1"/>
        <c:lblOffset val="100"/>
        <c:tickLblSkip val="5"/>
        <c:tickMarkSkip val="5"/>
        <c:noMultiLvlLbl val="0"/>
      </c:catAx>
      <c:valAx>
        <c:axId val="14084311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11327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56315748"/>
        <c:axId val="22109237"/>
      </c:barChart>
      <c:catAx>
        <c:axId val="56315748"/>
        <c:scaling>
          <c:orientation val="minMax"/>
        </c:scaling>
        <c:axPos val="l"/>
        <c:delete val="1"/>
        <c:majorTickMark val="out"/>
        <c:minorTickMark val="none"/>
        <c:tickLblPos val="nextTo"/>
        <c:crossAx val="22109237"/>
        <c:crosses val="autoZero"/>
        <c:auto val="1"/>
        <c:lblOffset val="100"/>
        <c:tickLblSkip val="5"/>
        <c:tickMarkSkip val="5"/>
        <c:noMultiLvlLbl val="0"/>
      </c:catAx>
      <c:valAx>
        <c:axId val="22109237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6315748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236954"/>
        <c:axId val="20141091"/>
      </c:barChart>
      <c:catAx>
        <c:axId val="236954"/>
        <c:scaling>
          <c:orientation val="minMax"/>
        </c:scaling>
        <c:axPos val="l"/>
        <c:delete val="1"/>
        <c:majorTickMark val="out"/>
        <c:minorTickMark val="none"/>
        <c:tickLblPos val="nextTo"/>
        <c:crossAx val="20141091"/>
        <c:crosses val="autoZero"/>
        <c:auto val="1"/>
        <c:lblOffset val="100"/>
        <c:tickLblSkip val="5"/>
        <c:tickMarkSkip val="5"/>
        <c:noMultiLvlLbl val="0"/>
      </c:catAx>
      <c:valAx>
        <c:axId val="2014109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3695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34271136"/>
        <c:axId val="27365409"/>
      </c:barChart>
      <c:catAx>
        <c:axId val="34271136"/>
        <c:scaling>
          <c:orientation val="minMax"/>
        </c:scaling>
        <c:axPos val="l"/>
        <c:delete val="1"/>
        <c:majorTickMark val="out"/>
        <c:minorTickMark val="none"/>
        <c:tickLblPos val="nextTo"/>
        <c:crossAx val="27365409"/>
        <c:crosses val="autoZero"/>
        <c:auto val="1"/>
        <c:lblOffset val="100"/>
        <c:tickLblSkip val="5"/>
        <c:tickMarkSkip val="5"/>
        <c:noMultiLvlLbl val="0"/>
      </c:catAx>
      <c:valAx>
        <c:axId val="27365409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427113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44358390"/>
        <c:axId val="12366767"/>
      </c:barChart>
      <c:catAx>
        <c:axId val="44358390"/>
        <c:scaling>
          <c:orientation val="minMax"/>
        </c:scaling>
        <c:axPos val="l"/>
        <c:delete val="1"/>
        <c:majorTickMark val="out"/>
        <c:minorTickMark val="none"/>
        <c:tickLblPos val="nextTo"/>
        <c:crossAx val="12366767"/>
        <c:crosses val="autoZero"/>
        <c:auto val="1"/>
        <c:lblOffset val="100"/>
        <c:tickLblSkip val="5"/>
        <c:tickMarkSkip val="5"/>
        <c:noMultiLvlLbl val="0"/>
      </c:catAx>
      <c:valAx>
        <c:axId val="1236676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4358390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5321418"/>
        <c:axId val="49667347"/>
      </c:barChart>
      <c:catAx>
        <c:axId val="5321418"/>
        <c:scaling>
          <c:orientation val="minMax"/>
        </c:scaling>
        <c:axPos val="l"/>
        <c:delete val="1"/>
        <c:majorTickMark val="out"/>
        <c:minorTickMark val="none"/>
        <c:tickLblPos val="nextTo"/>
        <c:crossAx val="49667347"/>
        <c:crosses val="autoZero"/>
        <c:auto val="1"/>
        <c:lblOffset val="100"/>
        <c:tickLblSkip val="5"/>
        <c:tickMarkSkip val="5"/>
        <c:noMultiLvlLbl val="0"/>
      </c:catAx>
      <c:valAx>
        <c:axId val="49667347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32141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44542236"/>
        <c:axId val="27993677"/>
      </c:barChart>
      <c:catAx>
        <c:axId val="44542236"/>
        <c:scaling>
          <c:orientation val="minMax"/>
        </c:scaling>
        <c:axPos val="l"/>
        <c:delete val="1"/>
        <c:majorTickMark val="out"/>
        <c:minorTickMark val="none"/>
        <c:tickLblPos val="nextTo"/>
        <c:crossAx val="27993677"/>
        <c:crosses val="autoZero"/>
        <c:auto val="1"/>
        <c:lblOffset val="100"/>
        <c:tickLblSkip val="5"/>
        <c:tickMarkSkip val="5"/>
        <c:noMultiLvlLbl val="0"/>
      </c:catAx>
      <c:valAx>
        <c:axId val="27993677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454223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30652306"/>
        <c:axId val="55309179"/>
      </c:barChart>
      <c:catAx>
        <c:axId val="30652306"/>
        <c:scaling>
          <c:orientation val="minMax"/>
        </c:scaling>
        <c:axPos val="l"/>
        <c:delete val="1"/>
        <c:majorTickMark val="out"/>
        <c:minorTickMark val="none"/>
        <c:tickLblPos val="nextTo"/>
        <c:crossAx val="55309179"/>
        <c:crosses val="autoZero"/>
        <c:auto val="1"/>
        <c:lblOffset val="100"/>
        <c:tickLblSkip val="5"/>
        <c:tickMarkSkip val="5"/>
        <c:noMultiLvlLbl val="0"/>
      </c:catAx>
      <c:valAx>
        <c:axId val="55309179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065230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'بیله سوار'!$E$6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'بیله سوار'!$E$8:$E$28</c:f>
              <c:numCache>
                <c:ptCount val="21"/>
                <c:pt idx="0">
                  <c:v>1987</c:v>
                </c:pt>
                <c:pt idx="1">
                  <c:v>1938</c:v>
                </c:pt>
                <c:pt idx="2">
                  <c:v>2811</c:v>
                </c:pt>
                <c:pt idx="3">
                  <c:v>3778</c:v>
                </c:pt>
                <c:pt idx="4">
                  <c:v>3422</c:v>
                </c:pt>
                <c:pt idx="5">
                  <c:v>2973</c:v>
                </c:pt>
                <c:pt idx="6">
                  <c:v>2148</c:v>
                </c:pt>
                <c:pt idx="7">
                  <c:v>1910</c:v>
                </c:pt>
                <c:pt idx="8">
                  <c:v>1374</c:v>
                </c:pt>
                <c:pt idx="9">
                  <c:v>1310</c:v>
                </c:pt>
                <c:pt idx="10">
                  <c:v>1052</c:v>
                </c:pt>
                <c:pt idx="11">
                  <c:v>663</c:v>
                </c:pt>
                <c:pt idx="12">
                  <c:v>592</c:v>
                </c:pt>
                <c:pt idx="13">
                  <c:v>411</c:v>
                </c:pt>
                <c:pt idx="14">
                  <c:v>397</c:v>
                </c:pt>
                <c:pt idx="15">
                  <c:v>256</c:v>
                </c:pt>
                <c:pt idx="16">
                  <c:v>169</c:v>
                </c:pt>
                <c:pt idx="17">
                  <c:v>28</c:v>
                </c:pt>
                <c:pt idx="18">
                  <c:v>12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gapWidth val="10"/>
        <c:axId val="3659736"/>
        <c:axId val="42642105"/>
      </c:barChart>
      <c:catAx>
        <c:axId val="3659736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642105"/>
        <c:crosses val="autoZero"/>
        <c:auto val="1"/>
        <c:lblOffset val="100"/>
        <c:tickLblSkip val="1"/>
        <c:noMultiLvlLbl val="0"/>
      </c:catAx>
      <c:valAx>
        <c:axId val="42642105"/>
        <c:scaling>
          <c:orientation val="maxMin"/>
          <c:max val="4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59736"/>
        <c:crossesAt val="1"/>
        <c:crossBetween val="between"/>
        <c:dispUnits/>
        <c:majorUnit val="500"/>
        <c:minorUnit val="25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1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'بیله سوار'!$D$6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'بیله سوار'!$B$8:$B$28</c:f>
              <c:strCache/>
            </c:strRef>
          </c:cat>
          <c:val>
            <c:numRef>
              <c:f>'بیله سوار'!$D$8:$D$28</c:f>
              <c:numCache>
                <c:ptCount val="21"/>
                <c:pt idx="0">
                  <c:v>2094</c:v>
                </c:pt>
                <c:pt idx="1">
                  <c:v>2036</c:v>
                </c:pt>
                <c:pt idx="2">
                  <c:v>2962</c:v>
                </c:pt>
                <c:pt idx="3">
                  <c:v>3912</c:v>
                </c:pt>
                <c:pt idx="4">
                  <c:v>3030</c:v>
                </c:pt>
                <c:pt idx="5">
                  <c:v>3074</c:v>
                </c:pt>
                <c:pt idx="6">
                  <c:v>2268</c:v>
                </c:pt>
                <c:pt idx="7">
                  <c:v>2095</c:v>
                </c:pt>
                <c:pt idx="8">
                  <c:v>1479</c:v>
                </c:pt>
                <c:pt idx="9">
                  <c:v>1287</c:v>
                </c:pt>
                <c:pt idx="10">
                  <c:v>828</c:v>
                </c:pt>
                <c:pt idx="11">
                  <c:v>609</c:v>
                </c:pt>
                <c:pt idx="12">
                  <c:v>620</c:v>
                </c:pt>
                <c:pt idx="13">
                  <c:v>459</c:v>
                </c:pt>
                <c:pt idx="14">
                  <c:v>498</c:v>
                </c:pt>
                <c:pt idx="15">
                  <c:v>335</c:v>
                </c:pt>
                <c:pt idx="16">
                  <c:v>152</c:v>
                </c:pt>
                <c:pt idx="17">
                  <c:v>24</c:v>
                </c:pt>
                <c:pt idx="18">
                  <c:v>11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  <c:gapWidth val="10"/>
        <c:axId val="700270"/>
        <c:axId val="59522951"/>
      </c:barChart>
      <c:catAx>
        <c:axId val="700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22951"/>
        <c:crosses val="autoZero"/>
        <c:auto val="1"/>
        <c:lblOffset val="100"/>
        <c:tickLblSkip val="1"/>
        <c:noMultiLvlLbl val="0"/>
      </c:catAx>
      <c:valAx>
        <c:axId val="59522951"/>
        <c:scaling>
          <c:orientation val="minMax"/>
          <c:max val="40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00270"/>
        <c:crossesAt val="1"/>
        <c:crossBetween val="between"/>
        <c:dispUnits/>
        <c:majorUnit val="500"/>
        <c:minorUnit val="25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6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26286036"/>
        <c:axId val="19720549"/>
      </c:barChart>
      <c:catAx>
        <c:axId val="26286036"/>
        <c:scaling>
          <c:orientation val="minMax"/>
        </c:scaling>
        <c:axPos val="l"/>
        <c:delete val="1"/>
        <c:majorTickMark val="out"/>
        <c:minorTickMark val="none"/>
        <c:tickLblPos val="nextTo"/>
        <c:crossAx val="19720549"/>
        <c:crosses val="autoZero"/>
        <c:auto val="1"/>
        <c:lblOffset val="100"/>
        <c:tickLblSkip val="5"/>
        <c:tickMarkSkip val="5"/>
        <c:noMultiLvlLbl val="0"/>
      </c:catAx>
      <c:valAx>
        <c:axId val="19720549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628603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'پارس آباد'!$D$6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'پارس آباد'!$L$8:$L$28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'پارس آباد'!$D$8:$D$28</c:f>
              <c:numCache>
                <c:ptCount val="21"/>
                <c:pt idx="0">
                  <c:v>6738</c:v>
                </c:pt>
                <c:pt idx="1">
                  <c:v>7022</c:v>
                </c:pt>
                <c:pt idx="2">
                  <c:v>10484</c:v>
                </c:pt>
                <c:pt idx="3">
                  <c:v>12035</c:v>
                </c:pt>
                <c:pt idx="4">
                  <c:v>9681</c:v>
                </c:pt>
                <c:pt idx="5">
                  <c:v>9057</c:v>
                </c:pt>
                <c:pt idx="6">
                  <c:v>6944</c:v>
                </c:pt>
                <c:pt idx="7">
                  <c:v>6352</c:v>
                </c:pt>
                <c:pt idx="8">
                  <c:v>4203</c:v>
                </c:pt>
                <c:pt idx="9">
                  <c:v>3298</c:v>
                </c:pt>
                <c:pt idx="10">
                  <c:v>2267</c:v>
                </c:pt>
                <c:pt idx="11">
                  <c:v>1473</c:v>
                </c:pt>
                <c:pt idx="12">
                  <c:v>1439</c:v>
                </c:pt>
                <c:pt idx="13">
                  <c:v>1115</c:v>
                </c:pt>
                <c:pt idx="14">
                  <c:v>1017</c:v>
                </c:pt>
                <c:pt idx="15">
                  <c:v>854</c:v>
                </c:pt>
                <c:pt idx="16">
                  <c:v>372</c:v>
                </c:pt>
                <c:pt idx="17">
                  <c:v>55</c:v>
                </c:pt>
                <c:pt idx="18">
                  <c:v>17</c:v>
                </c:pt>
                <c:pt idx="19">
                  <c:v>16</c:v>
                </c:pt>
                <c:pt idx="20">
                  <c:v>9</c:v>
                </c:pt>
              </c:numCache>
            </c:numRef>
          </c:val>
        </c:ser>
        <c:axId val="65633930"/>
        <c:axId val="8848339"/>
      </c:barChart>
      <c:catAx>
        <c:axId val="65633930"/>
        <c:scaling>
          <c:orientation val="minMax"/>
        </c:scaling>
        <c:axPos val="l"/>
        <c:delete val="1"/>
        <c:majorTickMark val="out"/>
        <c:minorTickMark val="none"/>
        <c:tickLblPos val="nextTo"/>
        <c:crossAx val="8848339"/>
        <c:crosses val="autoZero"/>
        <c:auto val="1"/>
        <c:lblOffset val="100"/>
        <c:tickLblSkip val="5"/>
        <c:tickMarkSkip val="5"/>
        <c:noMultiLvlLbl val="0"/>
      </c:catAx>
      <c:valAx>
        <c:axId val="8848339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5633930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13911312"/>
        <c:axId val="41610833"/>
      </c:barChart>
      <c:catAx>
        <c:axId val="13911312"/>
        <c:scaling>
          <c:orientation val="minMax"/>
        </c:scaling>
        <c:axPos val="l"/>
        <c:delete val="1"/>
        <c:majorTickMark val="out"/>
        <c:minorTickMark val="none"/>
        <c:tickLblPos val="nextTo"/>
        <c:crossAx val="41610833"/>
        <c:crosses val="autoZero"/>
        <c:auto val="1"/>
        <c:lblOffset val="100"/>
        <c:tickLblSkip val="5"/>
        <c:tickMarkSkip val="5"/>
        <c:noMultiLvlLbl val="0"/>
      </c:catAx>
      <c:valAx>
        <c:axId val="41610833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3911312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47259878"/>
        <c:axId val="57666655"/>
      </c:barChart>
      <c:catAx>
        <c:axId val="47259878"/>
        <c:scaling>
          <c:orientation val="minMax"/>
        </c:scaling>
        <c:axPos val="l"/>
        <c:delete val="1"/>
        <c:majorTickMark val="out"/>
        <c:minorTickMark val="none"/>
        <c:tickLblPos val="nextTo"/>
        <c:crossAx val="57666655"/>
        <c:crosses val="autoZero"/>
        <c:auto val="1"/>
        <c:lblOffset val="100"/>
        <c:tickLblSkip val="5"/>
        <c:tickMarkSkip val="5"/>
        <c:noMultiLvlLbl val="0"/>
      </c:catAx>
      <c:valAx>
        <c:axId val="5766665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7259878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2718604"/>
        <c:axId val="29754749"/>
      </c:barChart>
      <c:catAx>
        <c:axId val="2718604"/>
        <c:scaling>
          <c:orientation val="minMax"/>
        </c:scaling>
        <c:axPos val="l"/>
        <c:delete val="1"/>
        <c:majorTickMark val="out"/>
        <c:minorTickMark val="none"/>
        <c:tickLblPos val="nextTo"/>
        <c:crossAx val="29754749"/>
        <c:crosses val="autoZero"/>
        <c:auto val="1"/>
        <c:lblOffset val="100"/>
        <c:tickLblSkip val="5"/>
        <c:tickMarkSkip val="5"/>
        <c:noMultiLvlLbl val="0"/>
      </c:catAx>
      <c:valAx>
        <c:axId val="2975474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71860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6125698"/>
        <c:axId val="28370219"/>
      </c:barChart>
      <c:catAx>
        <c:axId val="46125698"/>
        <c:scaling>
          <c:orientation val="minMax"/>
        </c:scaling>
        <c:axPos val="l"/>
        <c:delete val="1"/>
        <c:majorTickMark val="out"/>
        <c:minorTickMark val="none"/>
        <c:tickLblPos val="nextTo"/>
        <c:crossAx val="28370219"/>
        <c:crosses val="autoZero"/>
        <c:auto val="1"/>
        <c:lblOffset val="100"/>
        <c:tickLblSkip val="5"/>
        <c:tickMarkSkip val="5"/>
        <c:noMultiLvlLbl val="0"/>
      </c:catAx>
      <c:valAx>
        <c:axId val="28370219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612569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60974928"/>
        <c:axId val="15486353"/>
      </c:barChart>
      <c:catAx>
        <c:axId val="60974928"/>
        <c:scaling>
          <c:orientation val="minMax"/>
        </c:scaling>
        <c:axPos val="l"/>
        <c:delete val="1"/>
        <c:majorTickMark val="out"/>
        <c:minorTickMark val="none"/>
        <c:tickLblPos val="nextTo"/>
        <c:crossAx val="15486353"/>
        <c:crosses val="autoZero"/>
        <c:auto val="1"/>
        <c:lblOffset val="100"/>
        <c:tickLblSkip val="5"/>
        <c:tickMarkSkip val="5"/>
        <c:noMultiLvlLbl val="0"/>
      </c:catAx>
      <c:valAx>
        <c:axId val="1548635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0974928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62658376"/>
        <c:axId val="24361705"/>
      </c:barChart>
      <c:catAx>
        <c:axId val="62658376"/>
        <c:scaling>
          <c:orientation val="minMax"/>
        </c:scaling>
        <c:axPos val="l"/>
        <c:delete val="1"/>
        <c:majorTickMark val="out"/>
        <c:minorTickMark val="none"/>
        <c:tickLblPos val="nextTo"/>
        <c:crossAx val="24361705"/>
        <c:crosses val="autoZero"/>
        <c:auto val="1"/>
        <c:lblOffset val="100"/>
        <c:tickLblSkip val="5"/>
        <c:tickMarkSkip val="5"/>
        <c:noMultiLvlLbl val="0"/>
      </c:catAx>
      <c:valAx>
        <c:axId val="2436170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265837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57479006"/>
        <c:axId val="53877303"/>
      </c:barChart>
      <c:catAx>
        <c:axId val="57479006"/>
        <c:scaling>
          <c:orientation val="minMax"/>
        </c:scaling>
        <c:axPos val="l"/>
        <c:delete val="1"/>
        <c:majorTickMark val="out"/>
        <c:minorTickMark val="none"/>
        <c:tickLblPos val="nextTo"/>
        <c:crossAx val="53877303"/>
        <c:crosses val="autoZero"/>
        <c:auto val="1"/>
        <c:lblOffset val="100"/>
        <c:tickLblSkip val="5"/>
        <c:tickMarkSkip val="5"/>
        <c:noMultiLvlLbl val="0"/>
      </c:catAx>
      <c:valAx>
        <c:axId val="53877303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747900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16168004"/>
        <c:axId val="32103061"/>
      </c:barChart>
      <c:catAx>
        <c:axId val="16168004"/>
        <c:scaling>
          <c:orientation val="minMax"/>
        </c:scaling>
        <c:axPos val="l"/>
        <c:delete val="1"/>
        <c:majorTickMark val="out"/>
        <c:minorTickMark val="none"/>
        <c:tickLblPos val="nextTo"/>
        <c:crossAx val="32103061"/>
        <c:crosses val="autoZero"/>
        <c:auto val="1"/>
        <c:lblOffset val="100"/>
        <c:tickLblSkip val="5"/>
        <c:tickMarkSkip val="5"/>
        <c:noMultiLvlLbl val="0"/>
      </c:catAx>
      <c:valAx>
        <c:axId val="32103061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6168004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1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'پارس آباد'!$E$6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'پارس آباد'!$E$8:$E$28</c:f>
              <c:numCache>
                <c:ptCount val="21"/>
                <c:pt idx="0">
                  <c:v>6336</c:v>
                </c:pt>
                <c:pt idx="1">
                  <c:v>6437</c:v>
                </c:pt>
                <c:pt idx="2">
                  <c:v>9772</c:v>
                </c:pt>
                <c:pt idx="3">
                  <c:v>11551</c:v>
                </c:pt>
                <c:pt idx="4">
                  <c:v>10198</c:v>
                </c:pt>
                <c:pt idx="5">
                  <c:v>8863</c:v>
                </c:pt>
                <c:pt idx="6">
                  <c:v>6869</c:v>
                </c:pt>
                <c:pt idx="7">
                  <c:v>5702</c:v>
                </c:pt>
                <c:pt idx="8">
                  <c:v>3960</c:v>
                </c:pt>
                <c:pt idx="9">
                  <c:v>3593</c:v>
                </c:pt>
                <c:pt idx="10">
                  <c:v>2619</c:v>
                </c:pt>
                <c:pt idx="11">
                  <c:v>1631</c:v>
                </c:pt>
                <c:pt idx="12">
                  <c:v>1313</c:v>
                </c:pt>
                <c:pt idx="13">
                  <c:v>888</c:v>
                </c:pt>
                <c:pt idx="14">
                  <c:v>889</c:v>
                </c:pt>
                <c:pt idx="15">
                  <c:v>632</c:v>
                </c:pt>
                <c:pt idx="16">
                  <c:v>287</c:v>
                </c:pt>
                <c:pt idx="17">
                  <c:v>75</c:v>
                </c:pt>
                <c:pt idx="18">
                  <c:v>32</c:v>
                </c:pt>
                <c:pt idx="19">
                  <c:v>19</c:v>
                </c:pt>
                <c:pt idx="20">
                  <c:v>17</c:v>
                </c:pt>
              </c:numCache>
            </c:numRef>
          </c:val>
        </c:ser>
        <c:gapWidth val="10"/>
        <c:axId val="44405626"/>
        <c:axId val="16381827"/>
      </c:barChart>
      <c:catAx>
        <c:axId val="44405626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381827"/>
        <c:crosses val="autoZero"/>
        <c:auto val="1"/>
        <c:lblOffset val="100"/>
        <c:tickLblSkip val="1"/>
        <c:noMultiLvlLbl val="0"/>
      </c:catAx>
      <c:valAx>
        <c:axId val="16381827"/>
        <c:scaling>
          <c:orientation val="maxMin"/>
          <c:max val="126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405626"/>
        <c:crossesAt val="1"/>
        <c:crossBetween val="between"/>
        <c:dispUnits/>
        <c:majorUnit val="1400"/>
        <c:minorUnit val="7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'پارس آباد'!$D$6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'پارس آباد'!$B$8:$B$28</c:f>
              <c:strCache/>
            </c:strRef>
          </c:cat>
          <c:val>
            <c:numRef>
              <c:f>'پارس آباد'!$D$8:$D$28</c:f>
              <c:numCache>
                <c:ptCount val="21"/>
                <c:pt idx="0">
                  <c:v>6738</c:v>
                </c:pt>
                <c:pt idx="1">
                  <c:v>7022</c:v>
                </c:pt>
                <c:pt idx="2">
                  <c:v>10484</c:v>
                </c:pt>
                <c:pt idx="3">
                  <c:v>12035</c:v>
                </c:pt>
                <c:pt idx="4">
                  <c:v>9681</c:v>
                </c:pt>
                <c:pt idx="5">
                  <c:v>9057</c:v>
                </c:pt>
                <c:pt idx="6">
                  <c:v>6944</c:v>
                </c:pt>
                <c:pt idx="7">
                  <c:v>6352</c:v>
                </c:pt>
                <c:pt idx="8">
                  <c:v>4203</c:v>
                </c:pt>
                <c:pt idx="9">
                  <c:v>3298</c:v>
                </c:pt>
                <c:pt idx="10">
                  <c:v>2267</c:v>
                </c:pt>
                <c:pt idx="11">
                  <c:v>1473</c:v>
                </c:pt>
                <c:pt idx="12">
                  <c:v>1439</c:v>
                </c:pt>
                <c:pt idx="13">
                  <c:v>1115</c:v>
                </c:pt>
                <c:pt idx="14">
                  <c:v>1017</c:v>
                </c:pt>
                <c:pt idx="15">
                  <c:v>854</c:v>
                </c:pt>
                <c:pt idx="16">
                  <c:v>372</c:v>
                </c:pt>
                <c:pt idx="17">
                  <c:v>55</c:v>
                </c:pt>
                <c:pt idx="18">
                  <c:v>17</c:v>
                </c:pt>
                <c:pt idx="19">
                  <c:v>16</c:v>
                </c:pt>
                <c:pt idx="20">
                  <c:v>9</c:v>
                </c:pt>
              </c:numCache>
            </c:numRef>
          </c:val>
        </c:ser>
        <c:gapWidth val="10"/>
        <c:axId val="50278016"/>
        <c:axId val="45772929"/>
      </c:barChart>
      <c:catAx>
        <c:axId val="50278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772929"/>
        <c:crosses val="autoZero"/>
        <c:auto val="1"/>
        <c:lblOffset val="100"/>
        <c:tickLblSkip val="1"/>
        <c:noMultiLvlLbl val="0"/>
      </c:catAx>
      <c:valAx>
        <c:axId val="45772929"/>
        <c:scaling>
          <c:orientation val="minMax"/>
          <c:max val="126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0278016"/>
        <c:crossesAt val="1"/>
        <c:crossBetween val="between"/>
        <c:dispUnits/>
        <c:majorUnit val="1400"/>
        <c:minorUnit val="7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42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65493718"/>
        <c:axId val="64039183"/>
      </c:barChart>
      <c:catAx>
        <c:axId val="65493718"/>
        <c:scaling>
          <c:orientation val="minMax"/>
        </c:scaling>
        <c:axPos val="l"/>
        <c:delete val="1"/>
        <c:majorTickMark val="out"/>
        <c:minorTickMark val="none"/>
        <c:tickLblPos val="nextTo"/>
        <c:crossAx val="64039183"/>
        <c:crosses val="autoZero"/>
        <c:auto val="1"/>
        <c:lblOffset val="100"/>
        <c:tickLblSkip val="5"/>
        <c:tickMarkSkip val="5"/>
        <c:noMultiLvlLbl val="0"/>
      </c:catAx>
      <c:valAx>
        <c:axId val="64039183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549371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خلخال!$D$6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خلخال!$L$8:$L$28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خلخال!$D$8:$D$28</c:f>
              <c:numCache>
                <c:ptCount val="21"/>
                <c:pt idx="0">
                  <c:v>3501</c:v>
                </c:pt>
                <c:pt idx="1">
                  <c:v>3575</c:v>
                </c:pt>
                <c:pt idx="2">
                  <c:v>5290</c:v>
                </c:pt>
                <c:pt idx="3">
                  <c:v>6709</c:v>
                </c:pt>
                <c:pt idx="4">
                  <c:v>5374</c:v>
                </c:pt>
                <c:pt idx="5">
                  <c:v>3803</c:v>
                </c:pt>
                <c:pt idx="6">
                  <c:v>2958</c:v>
                </c:pt>
                <c:pt idx="7">
                  <c:v>2599</c:v>
                </c:pt>
                <c:pt idx="8">
                  <c:v>1949</c:v>
                </c:pt>
                <c:pt idx="9">
                  <c:v>1791</c:v>
                </c:pt>
                <c:pt idx="10">
                  <c:v>1561</c:v>
                </c:pt>
                <c:pt idx="11">
                  <c:v>1430</c:v>
                </c:pt>
                <c:pt idx="12">
                  <c:v>1249</c:v>
                </c:pt>
                <c:pt idx="13">
                  <c:v>1288</c:v>
                </c:pt>
                <c:pt idx="14">
                  <c:v>1414</c:v>
                </c:pt>
                <c:pt idx="15">
                  <c:v>930</c:v>
                </c:pt>
                <c:pt idx="16">
                  <c:v>636</c:v>
                </c:pt>
                <c:pt idx="17">
                  <c:v>99</c:v>
                </c:pt>
                <c:pt idx="18">
                  <c:v>17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</c:ser>
        <c:axId val="7512572"/>
        <c:axId val="34588845"/>
      </c:barChart>
      <c:catAx>
        <c:axId val="7512572"/>
        <c:scaling>
          <c:orientation val="minMax"/>
        </c:scaling>
        <c:axPos val="l"/>
        <c:delete val="1"/>
        <c:majorTickMark val="out"/>
        <c:minorTickMark val="none"/>
        <c:tickLblPos val="nextTo"/>
        <c:crossAx val="34588845"/>
        <c:crosses val="autoZero"/>
        <c:auto val="1"/>
        <c:lblOffset val="100"/>
        <c:tickLblSkip val="5"/>
        <c:tickMarkSkip val="5"/>
        <c:noMultiLvlLbl val="0"/>
      </c:catAx>
      <c:valAx>
        <c:axId val="34588845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7512572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54370674"/>
        <c:axId val="58104539"/>
      </c:barChart>
      <c:catAx>
        <c:axId val="54370674"/>
        <c:scaling>
          <c:orientation val="minMax"/>
        </c:scaling>
        <c:axPos val="l"/>
        <c:delete val="1"/>
        <c:majorTickMark val="out"/>
        <c:minorTickMark val="none"/>
        <c:tickLblPos val="nextTo"/>
        <c:crossAx val="58104539"/>
        <c:crosses val="autoZero"/>
        <c:auto val="1"/>
        <c:lblOffset val="100"/>
        <c:tickLblSkip val="5"/>
        <c:tickMarkSkip val="5"/>
        <c:noMultiLvlLbl val="0"/>
      </c:catAx>
      <c:valAx>
        <c:axId val="58104539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437067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39938744"/>
        <c:axId val="39350041"/>
      </c:barChart>
      <c:catAx>
        <c:axId val="39938744"/>
        <c:scaling>
          <c:orientation val="minMax"/>
        </c:scaling>
        <c:axPos val="l"/>
        <c:delete val="1"/>
        <c:majorTickMark val="out"/>
        <c:minorTickMark val="none"/>
        <c:tickLblPos val="nextTo"/>
        <c:crossAx val="39350041"/>
        <c:crosses val="autoZero"/>
        <c:auto val="1"/>
        <c:lblOffset val="100"/>
        <c:tickLblSkip val="5"/>
        <c:tickMarkSkip val="5"/>
        <c:noMultiLvlLbl val="0"/>
      </c:catAx>
      <c:valAx>
        <c:axId val="3935004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9938744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56419150"/>
        <c:axId val="30898407"/>
      </c:barChart>
      <c:catAx>
        <c:axId val="56419150"/>
        <c:scaling>
          <c:orientation val="minMax"/>
        </c:scaling>
        <c:axPos val="l"/>
        <c:delete val="1"/>
        <c:majorTickMark val="out"/>
        <c:minorTickMark val="none"/>
        <c:tickLblPos val="nextTo"/>
        <c:crossAx val="30898407"/>
        <c:crosses val="autoZero"/>
        <c:auto val="1"/>
        <c:lblOffset val="100"/>
        <c:tickLblSkip val="5"/>
        <c:tickMarkSkip val="5"/>
        <c:noMultiLvlLbl val="0"/>
      </c:catAx>
      <c:valAx>
        <c:axId val="3089840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641915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1271590"/>
        <c:axId val="18424223"/>
      </c:barChart>
      <c:catAx>
        <c:axId val="41271590"/>
        <c:scaling>
          <c:orientation val="minMax"/>
        </c:scaling>
        <c:axPos val="l"/>
        <c:delete val="1"/>
        <c:majorTickMark val="out"/>
        <c:minorTickMark val="none"/>
        <c:tickLblPos val="nextTo"/>
        <c:crossAx val="18424223"/>
        <c:crosses val="autoZero"/>
        <c:auto val="1"/>
        <c:lblOffset val="100"/>
        <c:tickLblSkip val="5"/>
        <c:tickMarkSkip val="5"/>
        <c:noMultiLvlLbl val="0"/>
      </c:catAx>
      <c:valAx>
        <c:axId val="1842422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127159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9118900"/>
        <c:axId val="36908997"/>
      </c:barChart>
      <c:catAx>
        <c:axId val="9118900"/>
        <c:scaling>
          <c:orientation val="minMax"/>
        </c:scaling>
        <c:axPos val="l"/>
        <c:delete val="1"/>
        <c:majorTickMark val="out"/>
        <c:minorTickMark val="none"/>
        <c:tickLblPos val="nextTo"/>
        <c:crossAx val="36908997"/>
        <c:crosses val="autoZero"/>
        <c:auto val="1"/>
        <c:lblOffset val="100"/>
        <c:tickLblSkip val="5"/>
        <c:tickMarkSkip val="5"/>
        <c:noMultiLvlLbl val="0"/>
      </c:catAx>
      <c:valAx>
        <c:axId val="36908997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911890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50257002"/>
        <c:axId val="43986739"/>
      </c:barChart>
      <c:catAx>
        <c:axId val="50257002"/>
        <c:scaling>
          <c:orientation val="minMax"/>
        </c:scaling>
        <c:axPos val="l"/>
        <c:delete val="1"/>
        <c:majorTickMark val="out"/>
        <c:minorTickMark val="none"/>
        <c:tickLblPos val="nextTo"/>
        <c:crossAx val="43986739"/>
        <c:crosses val="autoZero"/>
        <c:auto val="1"/>
        <c:lblOffset val="100"/>
        <c:tickLblSkip val="5"/>
        <c:tickMarkSkip val="5"/>
        <c:noMultiLvlLbl val="0"/>
      </c:catAx>
      <c:valAx>
        <c:axId val="4398673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0257002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47885296"/>
        <c:axId val="43718321"/>
      </c:barChart>
      <c:catAx>
        <c:axId val="47885296"/>
        <c:scaling>
          <c:orientation val="minMax"/>
        </c:scaling>
        <c:axPos val="l"/>
        <c:delete val="1"/>
        <c:majorTickMark val="out"/>
        <c:minorTickMark val="none"/>
        <c:tickLblPos val="nextTo"/>
        <c:crossAx val="43718321"/>
        <c:crosses val="autoZero"/>
        <c:auto val="1"/>
        <c:lblOffset val="100"/>
        <c:tickLblSkip val="5"/>
        <c:tickMarkSkip val="5"/>
        <c:noMultiLvlLbl val="0"/>
      </c:catAx>
      <c:valAx>
        <c:axId val="43718321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788529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25069766"/>
        <c:axId val="50555327"/>
      </c:barChart>
      <c:catAx>
        <c:axId val="25069766"/>
        <c:scaling>
          <c:orientation val="minMax"/>
        </c:scaling>
        <c:axPos val="l"/>
        <c:delete val="1"/>
        <c:majorTickMark val="out"/>
        <c:minorTickMark val="none"/>
        <c:tickLblPos val="nextTo"/>
        <c:crossAx val="50555327"/>
        <c:crosses val="autoZero"/>
        <c:auto val="1"/>
        <c:lblOffset val="100"/>
        <c:tickLblSkip val="5"/>
        <c:tickMarkSkip val="5"/>
        <c:noMultiLvlLbl val="0"/>
      </c:catAx>
      <c:valAx>
        <c:axId val="50555327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506976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8975"/>
          <c:h val="0.9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خلخال!$E$6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خلخال!$E$8:$E$28</c:f>
              <c:numCache>
                <c:ptCount val="21"/>
                <c:pt idx="0">
                  <c:v>3192</c:v>
                </c:pt>
                <c:pt idx="1">
                  <c:v>3361</c:v>
                </c:pt>
                <c:pt idx="2">
                  <c:v>5143</c:v>
                </c:pt>
                <c:pt idx="3">
                  <c:v>6864</c:v>
                </c:pt>
                <c:pt idx="4">
                  <c:v>6517</c:v>
                </c:pt>
                <c:pt idx="5">
                  <c:v>4043</c:v>
                </c:pt>
                <c:pt idx="6">
                  <c:v>3243</c:v>
                </c:pt>
                <c:pt idx="7">
                  <c:v>3078</c:v>
                </c:pt>
                <c:pt idx="8">
                  <c:v>2266</c:v>
                </c:pt>
                <c:pt idx="9">
                  <c:v>2259</c:v>
                </c:pt>
                <c:pt idx="10">
                  <c:v>2069</c:v>
                </c:pt>
                <c:pt idx="11">
                  <c:v>1745</c:v>
                </c:pt>
                <c:pt idx="12">
                  <c:v>1329</c:v>
                </c:pt>
                <c:pt idx="13">
                  <c:v>1224</c:v>
                </c:pt>
                <c:pt idx="14">
                  <c:v>1089</c:v>
                </c:pt>
                <c:pt idx="15">
                  <c:v>799</c:v>
                </c:pt>
                <c:pt idx="16">
                  <c:v>465</c:v>
                </c:pt>
                <c:pt idx="17">
                  <c:v>84</c:v>
                </c:pt>
                <c:pt idx="18">
                  <c:v>19</c:v>
                </c:pt>
                <c:pt idx="19">
                  <c:v>9</c:v>
                </c:pt>
                <c:pt idx="20">
                  <c:v>16</c:v>
                </c:pt>
              </c:numCache>
            </c:numRef>
          </c:val>
        </c:ser>
        <c:gapWidth val="10"/>
        <c:axId val="2235500"/>
        <c:axId val="55799773"/>
      </c:barChart>
      <c:catAx>
        <c:axId val="2235500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99773"/>
        <c:crosses val="autoZero"/>
        <c:auto val="1"/>
        <c:lblOffset val="100"/>
        <c:tickLblSkip val="1"/>
        <c:noMultiLvlLbl val="0"/>
      </c:catAx>
      <c:valAx>
        <c:axId val="55799773"/>
        <c:scaling>
          <c:orientation val="maxMin"/>
          <c:max val="72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5500"/>
        <c:crossesAt val="1"/>
        <c:crossBetween val="between"/>
        <c:dispUnits/>
        <c:majorUnit val="800"/>
        <c:minorUnit val="4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خلخال!$D$6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خلخال!$B$8:$B$28</c:f>
              <c:strCache/>
            </c:strRef>
          </c:cat>
          <c:val>
            <c:numRef>
              <c:f>خلخال!$D$8:$D$28</c:f>
              <c:numCache>
                <c:ptCount val="21"/>
                <c:pt idx="0">
                  <c:v>3501</c:v>
                </c:pt>
                <c:pt idx="1">
                  <c:v>3575</c:v>
                </c:pt>
                <c:pt idx="2">
                  <c:v>5290</c:v>
                </c:pt>
                <c:pt idx="3">
                  <c:v>6709</c:v>
                </c:pt>
                <c:pt idx="4">
                  <c:v>5374</c:v>
                </c:pt>
                <c:pt idx="5">
                  <c:v>3803</c:v>
                </c:pt>
                <c:pt idx="6">
                  <c:v>2958</c:v>
                </c:pt>
                <c:pt idx="7">
                  <c:v>2599</c:v>
                </c:pt>
                <c:pt idx="8">
                  <c:v>1949</c:v>
                </c:pt>
                <c:pt idx="9">
                  <c:v>1791</c:v>
                </c:pt>
                <c:pt idx="10">
                  <c:v>1561</c:v>
                </c:pt>
                <c:pt idx="11">
                  <c:v>1430</c:v>
                </c:pt>
                <c:pt idx="12">
                  <c:v>1249</c:v>
                </c:pt>
                <c:pt idx="13">
                  <c:v>1288</c:v>
                </c:pt>
                <c:pt idx="14">
                  <c:v>1414</c:v>
                </c:pt>
                <c:pt idx="15">
                  <c:v>930</c:v>
                </c:pt>
                <c:pt idx="16">
                  <c:v>636</c:v>
                </c:pt>
                <c:pt idx="17">
                  <c:v>99</c:v>
                </c:pt>
                <c:pt idx="18">
                  <c:v>17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</c:ser>
        <c:gapWidth val="10"/>
        <c:axId val="45360226"/>
        <c:axId val="30413963"/>
      </c:barChart>
      <c:catAx>
        <c:axId val="4536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0413963"/>
        <c:crosses val="autoZero"/>
        <c:auto val="1"/>
        <c:lblOffset val="100"/>
        <c:tickLblSkip val="1"/>
        <c:noMultiLvlLbl val="0"/>
      </c:catAx>
      <c:valAx>
        <c:axId val="30413963"/>
        <c:scaling>
          <c:orientation val="minMax"/>
          <c:max val="72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360226"/>
        <c:crossesAt val="1"/>
        <c:crossBetween val="between"/>
        <c:dispUnits/>
        <c:majorUnit val="800"/>
        <c:minorUnit val="4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6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35050024"/>
        <c:axId val="26462025"/>
      </c:barChart>
      <c:catAx>
        <c:axId val="35050024"/>
        <c:scaling>
          <c:orientation val="minMax"/>
        </c:scaling>
        <c:axPos val="l"/>
        <c:delete val="1"/>
        <c:majorTickMark val="out"/>
        <c:minorTickMark val="none"/>
        <c:tickLblPos val="nextTo"/>
        <c:crossAx val="26462025"/>
        <c:crosses val="autoZero"/>
        <c:auto val="1"/>
        <c:lblOffset val="100"/>
        <c:tickLblSkip val="5"/>
        <c:tickMarkSkip val="5"/>
        <c:noMultiLvlLbl val="0"/>
      </c:catAx>
      <c:valAx>
        <c:axId val="26462025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505002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کوثر!$D$6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کوثر!$L$8:$L$28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کوثر!$D$8:$D$28</c:f>
              <c:numCache>
                <c:ptCount val="21"/>
                <c:pt idx="0">
                  <c:v>1045</c:v>
                </c:pt>
                <c:pt idx="1">
                  <c:v>1047</c:v>
                </c:pt>
                <c:pt idx="2">
                  <c:v>1770</c:v>
                </c:pt>
                <c:pt idx="3">
                  <c:v>1987</c:v>
                </c:pt>
                <c:pt idx="4">
                  <c:v>1731</c:v>
                </c:pt>
                <c:pt idx="5">
                  <c:v>1286</c:v>
                </c:pt>
                <c:pt idx="6">
                  <c:v>1010</c:v>
                </c:pt>
                <c:pt idx="7">
                  <c:v>828</c:v>
                </c:pt>
                <c:pt idx="8">
                  <c:v>641</c:v>
                </c:pt>
                <c:pt idx="9">
                  <c:v>535</c:v>
                </c:pt>
                <c:pt idx="10">
                  <c:v>440</c:v>
                </c:pt>
                <c:pt idx="11">
                  <c:v>445</c:v>
                </c:pt>
                <c:pt idx="12">
                  <c:v>320</c:v>
                </c:pt>
                <c:pt idx="13">
                  <c:v>427</c:v>
                </c:pt>
                <c:pt idx="14">
                  <c:v>419</c:v>
                </c:pt>
                <c:pt idx="15">
                  <c:v>291</c:v>
                </c:pt>
                <c:pt idx="16">
                  <c:v>148</c:v>
                </c:pt>
                <c:pt idx="17">
                  <c:v>22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</c:numCache>
            </c:numRef>
          </c:val>
        </c:ser>
        <c:axId val="34679614"/>
        <c:axId val="62086039"/>
      </c:barChart>
      <c:catAx>
        <c:axId val="34679614"/>
        <c:scaling>
          <c:orientation val="minMax"/>
        </c:scaling>
        <c:axPos val="l"/>
        <c:delete val="1"/>
        <c:majorTickMark val="out"/>
        <c:minorTickMark val="none"/>
        <c:tickLblPos val="nextTo"/>
        <c:crossAx val="62086039"/>
        <c:crosses val="autoZero"/>
        <c:auto val="1"/>
        <c:lblOffset val="100"/>
        <c:tickLblSkip val="5"/>
        <c:tickMarkSkip val="5"/>
        <c:noMultiLvlLbl val="0"/>
      </c:catAx>
      <c:valAx>
        <c:axId val="62086039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4679614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2821924"/>
        <c:axId val="15984885"/>
      </c:barChart>
      <c:catAx>
        <c:axId val="42821924"/>
        <c:scaling>
          <c:orientation val="minMax"/>
        </c:scaling>
        <c:axPos val="l"/>
        <c:delete val="1"/>
        <c:majorTickMark val="out"/>
        <c:minorTickMark val="none"/>
        <c:tickLblPos val="nextTo"/>
        <c:crossAx val="15984885"/>
        <c:crosses val="autoZero"/>
        <c:auto val="1"/>
        <c:lblOffset val="100"/>
        <c:tickLblSkip val="5"/>
        <c:tickMarkSkip val="5"/>
        <c:noMultiLvlLbl val="0"/>
      </c:catAx>
      <c:valAx>
        <c:axId val="15984885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282192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16537946"/>
        <c:axId val="63548131"/>
      </c:barChart>
      <c:catAx>
        <c:axId val="16537946"/>
        <c:scaling>
          <c:orientation val="minMax"/>
        </c:scaling>
        <c:axPos val="l"/>
        <c:delete val="1"/>
        <c:majorTickMark val="out"/>
        <c:minorTickMark val="none"/>
        <c:tickLblPos val="nextTo"/>
        <c:crossAx val="63548131"/>
        <c:crosses val="autoZero"/>
        <c:auto val="1"/>
        <c:lblOffset val="100"/>
        <c:tickLblSkip val="5"/>
        <c:tickMarkSkip val="5"/>
        <c:noMultiLvlLbl val="0"/>
      </c:catAx>
      <c:valAx>
        <c:axId val="6354813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6537946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22555084"/>
        <c:axId val="38133949"/>
      </c:barChart>
      <c:catAx>
        <c:axId val="22555084"/>
        <c:scaling>
          <c:orientation val="minMax"/>
        </c:scaling>
        <c:axPos val="l"/>
        <c:delete val="1"/>
        <c:majorTickMark val="out"/>
        <c:minorTickMark val="none"/>
        <c:tickLblPos val="nextTo"/>
        <c:crossAx val="38133949"/>
        <c:crosses val="autoZero"/>
        <c:auto val="1"/>
        <c:lblOffset val="100"/>
        <c:tickLblSkip val="5"/>
        <c:tickMarkSkip val="5"/>
        <c:noMultiLvlLbl val="0"/>
      </c:catAx>
      <c:valAx>
        <c:axId val="38133949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255508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32882016"/>
        <c:axId val="43507937"/>
      </c:barChart>
      <c:catAx>
        <c:axId val="32882016"/>
        <c:scaling>
          <c:orientation val="minMax"/>
        </c:scaling>
        <c:axPos val="l"/>
        <c:delete val="1"/>
        <c:majorTickMark val="out"/>
        <c:minorTickMark val="none"/>
        <c:tickLblPos val="nextTo"/>
        <c:crossAx val="43507937"/>
        <c:crosses val="autoZero"/>
        <c:auto val="1"/>
        <c:lblOffset val="100"/>
        <c:tickLblSkip val="5"/>
        <c:tickMarkSkip val="5"/>
        <c:noMultiLvlLbl val="0"/>
      </c:catAx>
      <c:valAx>
        <c:axId val="4350793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288201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7187126"/>
        <c:axId val="6925935"/>
      </c:barChart>
      <c:catAx>
        <c:axId val="7187126"/>
        <c:scaling>
          <c:orientation val="minMax"/>
        </c:scaling>
        <c:axPos val="l"/>
        <c:delete val="1"/>
        <c:majorTickMark val="out"/>
        <c:minorTickMark val="none"/>
        <c:tickLblPos val="nextTo"/>
        <c:crossAx val="6925935"/>
        <c:crosses val="autoZero"/>
        <c:auto val="1"/>
        <c:lblOffset val="100"/>
        <c:tickLblSkip val="5"/>
        <c:tickMarkSkip val="5"/>
        <c:noMultiLvlLbl val="0"/>
      </c:catAx>
      <c:valAx>
        <c:axId val="6925935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718712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51833564"/>
        <c:axId val="43776781"/>
      </c:barChart>
      <c:catAx>
        <c:axId val="51833564"/>
        <c:scaling>
          <c:orientation val="minMax"/>
        </c:scaling>
        <c:axPos val="l"/>
        <c:delete val="1"/>
        <c:majorTickMark val="out"/>
        <c:minorTickMark val="none"/>
        <c:tickLblPos val="nextTo"/>
        <c:crossAx val="43776781"/>
        <c:crosses val="autoZero"/>
        <c:auto val="1"/>
        <c:lblOffset val="100"/>
        <c:tickLblSkip val="5"/>
        <c:tickMarkSkip val="5"/>
        <c:noMultiLvlLbl val="0"/>
      </c:catAx>
      <c:valAx>
        <c:axId val="4377678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1833564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30038866"/>
        <c:axId val="3166779"/>
      </c:barChart>
      <c:catAx>
        <c:axId val="30038866"/>
        <c:scaling>
          <c:orientation val="minMax"/>
        </c:scaling>
        <c:axPos val="l"/>
        <c:delete val="1"/>
        <c:majorTickMark val="out"/>
        <c:minorTickMark val="none"/>
        <c:tickLblPos val="nextTo"/>
        <c:crossAx val="3166779"/>
        <c:crosses val="autoZero"/>
        <c:auto val="1"/>
        <c:lblOffset val="100"/>
        <c:tickLblSkip val="5"/>
        <c:tickMarkSkip val="5"/>
        <c:noMultiLvlLbl val="0"/>
      </c:catAx>
      <c:valAx>
        <c:axId val="3166779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003886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740760"/>
        <c:axId val="62964601"/>
      </c:barChart>
      <c:catAx>
        <c:axId val="740760"/>
        <c:scaling>
          <c:orientation val="minMax"/>
        </c:scaling>
        <c:axPos val="l"/>
        <c:delete val="1"/>
        <c:majorTickMark val="out"/>
        <c:minorTickMark val="none"/>
        <c:tickLblPos val="nextTo"/>
        <c:crossAx val="62964601"/>
        <c:crosses val="autoZero"/>
        <c:auto val="1"/>
        <c:lblOffset val="100"/>
        <c:tickLblSkip val="5"/>
        <c:tickMarkSkip val="5"/>
        <c:noMultiLvlLbl val="0"/>
      </c:catAx>
      <c:valAx>
        <c:axId val="62964601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740760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9225"/>
          <c:h val="0.9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کوثر!$E$6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کوثر!$E$8:$E$28</c:f>
              <c:numCache>
                <c:ptCount val="21"/>
                <c:pt idx="0">
                  <c:v>977</c:v>
                </c:pt>
                <c:pt idx="1">
                  <c:v>1099</c:v>
                </c:pt>
                <c:pt idx="2">
                  <c:v>1678</c:v>
                </c:pt>
                <c:pt idx="3">
                  <c:v>2057</c:v>
                </c:pt>
                <c:pt idx="4">
                  <c:v>1591</c:v>
                </c:pt>
                <c:pt idx="5">
                  <c:v>1179</c:v>
                </c:pt>
                <c:pt idx="6">
                  <c:v>1035</c:v>
                </c:pt>
                <c:pt idx="7">
                  <c:v>801</c:v>
                </c:pt>
                <c:pt idx="8">
                  <c:v>667</c:v>
                </c:pt>
                <c:pt idx="9">
                  <c:v>655</c:v>
                </c:pt>
                <c:pt idx="10">
                  <c:v>622</c:v>
                </c:pt>
                <c:pt idx="11">
                  <c:v>548</c:v>
                </c:pt>
                <c:pt idx="12">
                  <c:v>394</c:v>
                </c:pt>
                <c:pt idx="13">
                  <c:v>354</c:v>
                </c:pt>
                <c:pt idx="14">
                  <c:v>281</c:v>
                </c:pt>
                <c:pt idx="15">
                  <c:v>218</c:v>
                </c:pt>
                <c:pt idx="16">
                  <c:v>117</c:v>
                </c:pt>
                <c:pt idx="17">
                  <c:v>22</c:v>
                </c:pt>
                <c:pt idx="18">
                  <c:v>10</c:v>
                </c:pt>
                <c:pt idx="19">
                  <c:v>3</c:v>
                </c:pt>
                <c:pt idx="20">
                  <c:v>7</c:v>
                </c:pt>
              </c:numCache>
            </c:numRef>
          </c:val>
        </c:ser>
        <c:gapWidth val="10"/>
        <c:axId val="50390830"/>
        <c:axId val="55362119"/>
      </c:barChart>
      <c:catAx>
        <c:axId val="50390830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362119"/>
        <c:crosses val="autoZero"/>
        <c:auto val="1"/>
        <c:lblOffset val="100"/>
        <c:tickLblSkip val="1"/>
        <c:noMultiLvlLbl val="0"/>
      </c:catAx>
      <c:valAx>
        <c:axId val="55362119"/>
        <c:scaling>
          <c:orientation val="maxMin"/>
          <c:max val="21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390830"/>
        <c:crossesAt val="1"/>
        <c:crossBetween val="between"/>
        <c:dispUnits/>
        <c:majorUnit val="200"/>
        <c:minorUnit val="1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کوثر!$D$6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کوثر!$B$8:$B$28</c:f>
              <c:strCache/>
            </c:strRef>
          </c:cat>
          <c:val>
            <c:numRef>
              <c:f>کوثر!$D$8:$D$28</c:f>
              <c:numCache>
                <c:ptCount val="21"/>
                <c:pt idx="0">
                  <c:v>1045</c:v>
                </c:pt>
                <c:pt idx="1">
                  <c:v>1047</c:v>
                </c:pt>
                <c:pt idx="2">
                  <c:v>1770</c:v>
                </c:pt>
                <c:pt idx="3">
                  <c:v>1987</c:v>
                </c:pt>
                <c:pt idx="4">
                  <c:v>1731</c:v>
                </c:pt>
                <c:pt idx="5">
                  <c:v>1286</c:v>
                </c:pt>
                <c:pt idx="6">
                  <c:v>1010</c:v>
                </c:pt>
                <c:pt idx="7">
                  <c:v>828</c:v>
                </c:pt>
                <c:pt idx="8">
                  <c:v>641</c:v>
                </c:pt>
                <c:pt idx="9">
                  <c:v>535</c:v>
                </c:pt>
                <c:pt idx="10">
                  <c:v>440</c:v>
                </c:pt>
                <c:pt idx="11">
                  <c:v>445</c:v>
                </c:pt>
                <c:pt idx="12">
                  <c:v>320</c:v>
                </c:pt>
                <c:pt idx="13">
                  <c:v>427</c:v>
                </c:pt>
                <c:pt idx="14">
                  <c:v>419</c:v>
                </c:pt>
                <c:pt idx="15">
                  <c:v>291</c:v>
                </c:pt>
                <c:pt idx="16">
                  <c:v>148</c:v>
                </c:pt>
                <c:pt idx="17">
                  <c:v>22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</c:numCache>
            </c:numRef>
          </c:val>
        </c:ser>
        <c:gapWidth val="10"/>
        <c:axId val="8159636"/>
        <c:axId val="22480421"/>
      </c:barChart>
      <c:catAx>
        <c:axId val="815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2480421"/>
        <c:crosses val="autoZero"/>
        <c:auto val="1"/>
        <c:lblOffset val="100"/>
        <c:tickLblSkip val="1"/>
        <c:noMultiLvlLbl val="0"/>
      </c:catAx>
      <c:valAx>
        <c:axId val="22480421"/>
        <c:scaling>
          <c:orientation val="minMax"/>
          <c:max val="21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8159636"/>
        <c:crossesAt val="1"/>
        <c:crossBetween val="between"/>
        <c:dispUnits/>
        <c:majorUnit val="200"/>
        <c:minorUnit val="1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6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31787594"/>
        <c:axId val="17590931"/>
      </c:barChart>
      <c:catAx>
        <c:axId val="31787594"/>
        <c:scaling>
          <c:orientation val="minMax"/>
        </c:scaling>
        <c:axPos val="l"/>
        <c:delete val="1"/>
        <c:majorTickMark val="out"/>
        <c:minorTickMark val="none"/>
        <c:tickLblPos val="nextTo"/>
        <c:crossAx val="17590931"/>
        <c:crosses val="autoZero"/>
        <c:auto val="1"/>
        <c:lblOffset val="100"/>
        <c:tickLblSkip val="5"/>
        <c:tickMarkSkip val="5"/>
        <c:noMultiLvlLbl val="0"/>
      </c:catAx>
      <c:valAx>
        <c:axId val="17590931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178759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'مشکین شهر'!$D$6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'مشکین شهر'!$L$8:$L$28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'مشکین شهر'!$D$8:$D$28</c:f>
              <c:numCache>
                <c:ptCount val="21"/>
                <c:pt idx="0">
                  <c:v>5917</c:v>
                </c:pt>
                <c:pt idx="1">
                  <c:v>6243</c:v>
                </c:pt>
                <c:pt idx="2">
                  <c:v>8857</c:v>
                </c:pt>
                <c:pt idx="3">
                  <c:v>12015</c:v>
                </c:pt>
                <c:pt idx="4">
                  <c:v>9246</c:v>
                </c:pt>
                <c:pt idx="5">
                  <c:v>7287</c:v>
                </c:pt>
                <c:pt idx="6">
                  <c:v>5821</c:v>
                </c:pt>
                <c:pt idx="7">
                  <c:v>5283</c:v>
                </c:pt>
                <c:pt idx="8">
                  <c:v>3867</c:v>
                </c:pt>
                <c:pt idx="9">
                  <c:v>3574</c:v>
                </c:pt>
                <c:pt idx="10">
                  <c:v>2653</c:v>
                </c:pt>
                <c:pt idx="11">
                  <c:v>2026</c:v>
                </c:pt>
                <c:pt idx="12">
                  <c:v>1760</c:v>
                </c:pt>
                <c:pt idx="13">
                  <c:v>1581</c:v>
                </c:pt>
                <c:pt idx="14">
                  <c:v>1545</c:v>
                </c:pt>
                <c:pt idx="15">
                  <c:v>1153</c:v>
                </c:pt>
                <c:pt idx="16">
                  <c:v>634</c:v>
                </c:pt>
                <c:pt idx="17">
                  <c:v>110</c:v>
                </c:pt>
                <c:pt idx="18">
                  <c:v>21</c:v>
                </c:pt>
                <c:pt idx="19">
                  <c:v>6</c:v>
                </c:pt>
                <c:pt idx="20">
                  <c:v>15</c:v>
                </c:pt>
              </c:numCache>
            </c:numRef>
          </c:val>
        </c:ser>
        <c:axId val="18834128"/>
        <c:axId val="57397009"/>
      </c:barChart>
      <c:catAx>
        <c:axId val="18834128"/>
        <c:scaling>
          <c:orientation val="minMax"/>
        </c:scaling>
        <c:axPos val="l"/>
        <c:delete val="1"/>
        <c:majorTickMark val="out"/>
        <c:minorTickMark val="none"/>
        <c:tickLblPos val="nextTo"/>
        <c:crossAx val="57397009"/>
        <c:crosses val="autoZero"/>
        <c:auto val="1"/>
        <c:lblOffset val="100"/>
        <c:tickLblSkip val="5"/>
        <c:tickMarkSkip val="5"/>
        <c:noMultiLvlLbl val="0"/>
      </c:catAx>
      <c:valAx>
        <c:axId val="57397009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8834128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6907558"/>
        <c:axId val="27719455"/>
      </c:barChart>
      <c:catAx>
        <c:axId val="46907558"/>
        <c:scaling>
          <c:orientation val="minMax"/>
        </c:scaling>
        <c:axPos val="l"/>
        <c:delete val="1"/>
        <c:majorTickMark val="out"/>
        <c:minorTickMark val="none"/>
        <c:tickLblPos val="nextTo"/>
        <c:crossAx val="27719455"/>
        <c:crosses val="autoZero"/>
        <c:auto val="1"/>
        <c:lblOffset val="100"/>
        <c:tickLblSkip val="5"/>
        <c:tickMarkSkip val="5"/>
        <c:noMultiLvlLbl val="0"/>
      </c:catAx>
      <c:valAx>
        <c:axId val="27719455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690755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20160194"/>
        <c:axId val="35894891"/>
      </c:barChart>
      <c:catAx>
        <c:axId val="20160194"/>
        <c:scaling>
          <c:orientation val="minMax"/>
        </c:scaling>
        <c:axPos val="l"/>
        <c:delete val="1"/>
        <c:majorTickMark val="out"/>
        <c:minorTickMark val="none"/>
        <c:tickLblPos val="nextTo"/>
        <c:crossAx val="35894891"/>
        <c:crosses val="autoZero"/>
        <c:auto val="1"/>
        <c:lblOffset val="100"/>
        <c:tickLblSkip val="5"/>
        <c:tickMarkSkip val="5"/>
        <c:noMultiLvlLbl val="0"/>
      </c:catAx>
      <c:valAx>
        <c:axId val="3589489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0160194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7343436"/>
        <c:axId val="20212285"/>
      </c:barChart>
      <c:catAx>
        <c:axId val="7343436"/>
        <c:scaling>
          <c:orientation val="minMax"/>
        </c:scaling>
        <c:axPos val="l"/>
        <c:delete val="1"/>
        <c:majorTickMark val="out"/>
        <c:minorTickMark val="none"/>
        <c:tickLblPos val="nextTo"/>
        <c:crossAx val="20212285"/>
        <c:crosses val="autoZero"/>
        <c:auto val="1"/>
        <c:lblOffset val="100"/>
        <c:tickLblSkip val="5"/>
        <c:tickMarkSkip val="5"/>
        <c:noMultiLvlLbl val="0"/>
      </c:catAx>
      <c:valAx>
        <c:axId val="2021228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7343436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0322626"/>
        <c:axId val="4871147"/>
      </c:barChart>
      <c:catAx>
        <c:axId val="40322626"/>
        <c:scaling>
          <c:orientation val="minMax"/>
        </c:scaling>
        <c:axPos val="l"/>
        <c:delete val="1"/>
        <c:majorTickMark val="out"/>
        <c:minorTickMark val="none"/>
        <c:tickLblPos val="nextTo"/>
        <c:crossAx val="4871147"/>
        <c:crosses val="autoZero"/>
        <c:auto val="1"/>
        <c:lblOffset val="100"/>
        <c:tickLblSkip val="5"/>
        <c:tickMarkSkip val="5"/>
        <c:noMultiLvlLbl val="0"/>
      </c:catAx>
      <c:valAx>
        <c:axId val="487114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032262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11394312"/>
        <c:axId val="28992425"/>
      </c:barChart>
      <c:catAx>
        <c:axId val="11394312"/>
        <c:scaling>
          <c:orientation val="minMax"/>
        </c:scaling>
        <c:axPos val="l"/>
        <c:delete val="1"/>
        <c:majorTickMark val="out"/>
        <c:minorTickMark val="none"/>
        <c:tickLblPos val="nextTo"/>
        <c:crossAx val="28992425"/>
        <c:crosses val="autoZero"/>
        <c:auto val="1"/>
        <c:lblOffset val="100"/>
        <c:tickLblSkip val="5"/>
        <c:tickMarkSkip val="5"/>
        <c:noMultiLvlLbl val="0"/>
      </c:catAx>
      <c:valAx>
        <c:axId val="28992425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1394312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48437022"/>
        <c:axId val="23506167"/>
      </c:barChart>
      <c:catAx>
        <c:axId val="48437022"/>
        <c:scaling>
          <c:orientation val="minMax"/>
        </c:scaling>
        <c:axPos val="l"/>
        <c:delete val="1"/>
        <c:majorTickMark val="out"/>
        <c:minorTickMark val="none"/>
        <c:tickLblPos val="nextTo"/>
        <c:crossAx val="23506167"/>
        <c:crosses val="autoZero"/>
        <c:auto val="1"/>
        <c:lblOffset val="100"/>
        <c:tickLblSkip val="5"/>
        <c:tickMarkSkip val="5"/>
        <c:noMultiLvlLbl val="0"/>
      </c:catAx>
      <c:valAx>
        <c:axId val="2350616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8437022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51867140"/>
        <c:axId val="46630741"/>
      </c:barChart>
      <c:catAx>
        <c:axId val="51867140"/>
        <c:scaling>
          <c:orientation val="minMax"/>
        </c:scaling>
        <c:axPos val="l"/>
        <c:delete val="1"/>
        <c:majorTickMark val="out"/>
        <c:minorTickMark val="none"/>
        <c:tickLblPos val="nextTo"/>
        <c:crossAx val="46630741"/>
        <c:crosses val="autoZero"/>
        <c:auto val="1"/>
        <c:lblOffset val="100"/>
        <c:tickLblSkip val="5"/>
        <c:tickMarkSkip val="5"/>
        <c:noMultiLvlLbl val="0"/>
      </c:catAx>
      <c:valAx>
        <c:axId val="46630741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186714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4190010"/>
        <c:axId val="20606531"/>
      </c:barChart>
      <c:catAx>
        <c:axId val="4190010"/>
        <c:scaling>
          <c:orientation val="minMax"/>
        </c:scaling>
        <c:axPos val="l"/>
        <c:delete val="1"/>
        <c:majorTickMark val="out"/>
        <c:minorTickMark val="none"/>
        <c:tickLblPos val="nextTo"/>
        <c:crossAx val="20606531"/>
        <c:crosses val="autoZero"/>
        <c:auto val="1"/>
        <c:lblOffset val="100"/>
        <c:tickLblSkip val="5"/>
        <c:tickMarkSkip val="5"/>
        <c:noMultiLvlLbl val="0"/>
      </c:catAx>
      <c:valAx>
        <c:axId val="20606531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190010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1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'مشکین شهر'!$E$6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'مشکین شهر'!$E$8:$E$28</c:f>
              <c:numCache>
                <c:ptCount val="21"/>
                <c:pt idx="0">
                  <c:v>5592</c:v>
                </c:pt>
                <c:pt idx="1">
                  <c:v>6065</c:v>
                </c:pt>
                <c:pt idx="2">
                  <c:v>8570</c:v>
                </c:pt>
                <c:pt idx="3">
                  <c:v>11108</c:v>
                </c:pt>
                <c:pt idx="4">
                  <c:v>9771</c:v>
                </c:pt>
                <c:pt idx="5">
                  <c:v>7639</c:v>
                </c:pt>
                <c:pt idx="6">
                  <c:v>6211</c:v>
                </c:pt>
                <c:pt idx="7">
                  <c:v>4948</c:v>
                </c:pt>
                <c:pt idx="8">
                  <c:v>4137</c:v>
                </c:pt>
                <c:pt idx="9">
                  <c:v>3891</c:v>
                </c:pt>
                <c:pt idx="10">
                  <c:v>3189</c:v>
                </c:pt>
                <c:pt idx="11">
                  <c:v>2313</c:v>
                </c:pt>
                <c:pt idx="12">
                  <c:v>1918</c:v>
                </c:pt>
                <c:pt idx="13">
                  <c:v>1373</c:v>
                </c:pt>
                <c:pt idx="14">
                  <c:v>1346</c:v>
                </c:pt>
                <c:pt idx="15">
                  <c:v>881</c:v>
                </c:pt>
                <c:pt idx="16">
                  <c:v>520</c:v>
                </c:pt>
                <c:pt idx="17">
                  <c:v>82</c:v>
                </c:pt>
                <c:pt idx="18">
                  <c:v>31</c:v>
                </c:pt>
                <c:pt idx="19">
                  <c:v>21</c:v>
                </c:pt>
                <c:pt idx="20">
                  <c:v>22</c:v>
                </c:pt>
              </c:numCache>
            </c:numRef>
          </c:val>
        </c:ser>
        <c:gapWidth val="10"/>
        <c:axId val="6724672"/>
        <c:axId val="34726209"/>
      </c:barChart>
      <c:catAx>
        <c:axId val="6724672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726209"/>
        <c:crosses val="autoZero"/>
        <c:auto val="1"/>
        <c:lblOffset val="100"/>
        <c:tickLblSkip val="1"/>
        <c:noMultiLvlLbl val="0"/>
      </c:catAx>
      <c:valAx>
        <c:axId val="34726209"/>
        <c:scaling>
          <c:orientation val="maxMin"/>
          <c:max val="126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724672"/>
        <c:crossesAt val="1"/>
        <c:crossBetween val="between"/>
        <c:dispUnits/>
        <c:majorUnit val="1400"/>
        <c:minorUnit val="7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'مشکین شهر'!$D$6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'مشکین شهر'!$B$8:$B$28</c:f>
              <c:strCache/>
            </c:strRef>
          </c:cat>
          <c:val>
            <c:numRef>
              <c:f>'مشکین شهر'!$D$8:$D$28</c:f>
              <c:numCache>
                <c:ptCount val="21"/>
                <c:pt idx="0">
                  <c:v>5917</c:v>
                </c:pt>
                <c:pt idx="1">
                  <c:v>6243</c:v>
                </c:pt>
                <c:pt idx="2">
                  <c:v>8857</c:v>
                </c:pt>
                <c:pt idx="3">
                  <c:v>12015</c:v>
                </c:pt>
                <c:pt idx="4">
                  <c:v>9246</c:v>
                </c:pt>
                <c:pt idx="5">
                  <c:v>7287</c:v>
                </c:pt>
                <c:pt idx="6">
                  <c:v>5821</c:v>
                </c:pt>
                <c:pt idx="7">
                  <c:v>5283</c:v>
                </c:pt>
                <c:pt idx="8">
                  <c:v>3867</c:v>
                </c:pt>
                <c:pt idx="9">
                  <c:v>3574</c:v>
                </c:pt>
                <c:pt idx="10">
                  <c:v>2653</c:v>
                </c:pt>
                <c:pt idx="11">
                  <c:v>2026</c:v>
                </c:pt>
                <c:pt idx="12">
                  <c:v>1760</c:v>
                </c:pt>
                <c:pt idx="13">
                  <c:v>1581</c:v>
                </c:pt>
                <c:pt idx="14">
                  <c:v>1545</c:v>
                </c:pt>
                <c:pt idx="15">
                  <c:v>1153</c:v>
                </c:pt>
                <c:pt idx="16">
                  <c:v>634</c:v>
                </c:pt>
                <c:pt idx="17">
                  <c:v>110</c:v>
                </c:pt>
                <c:pt idx="18">
                  <c:v>21</c:v>
                </c:pt>
                <c:pt idx="19">
                  <c:v>6</c:v>
                </c:pt>
                <c:pt idx="20">
                  <c:v>15</c:v>
                </c:pt>
              </c:numCache>
            </c:numRef>
          </c:val>
        </c:ser>
        <c:gapWidth val="10"/>
        <c:axId val="66046614"/>
        <c:axId val="43926479"/>
      </c:barChart>
      <c:catAx>
        <c:axId val="66046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3926479"/>
        <c:crosses val="autoZero"/>
        <c:auto val="1"/>
        <c:lblOffset val="100"/>
        <c:tickLblSkip val="1"/>
        <c:noMultiLvlLbl val="0"/>
      </c:catAx>
      <c:valAx>
        <c:axId val="43926479"/>
        <c:scaling>
          <c:orientation val="minMax"/>
          <c:max val="126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046614"/>
        <c:crossesAt val="1"/>
        <c:crossBetween val="between"/>
        <c:dispUnits/>
        <c:majorUnit val="1400"/>
        <c:minorUnit val="7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42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42763196"/>
        <c:axId val="10993005"/>
      </c:barChart>
      <c:catAx>
        <c:axId val="42763196"/>
        <c:scaling>
          <c:orientation val="minMax"/>
        </c:scaling>
        <c:axPos val="l"/>
        <c:delete val="1"/>
        <c:majorTickMark val="out"/>
        <c:minorTickMark val="none"/>
        <c:tickLblPos val="nextTo"/>
        <c:crossAx val="10993005"/>
        <c:crosses val="autoZero"/>
        <c:auto val="1"/>
        <c:lblOffset val="100"/>
        <c:tickLblSkip val="5"/>
        <c:tickMarkSkip val="5"/>
        <c:noMultiLvlLbl val="0"/>
      </c:catAx>
      <c:valAx>
        <c:axId val="10993005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276319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مغان!$D$6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مغان!$L$8:$L$28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مغان!$D$8:$D$28</c:f>
              <c:numCache>
                <c:ptCount val="21"/>
                <c:pt idx="0">
                  <c:v>3369</c:v>
                </c:pt>
                <c:pt idx="1">
                  <c:v>3570</c:v>
                </c:pt>
                <c:pt idx="2">
                  <c:v>5740</c:v>
                </c:pt>
                <c:pt idx="3">
                  <c:v>6750</c:v>
                </c:pt>
                <c:pt idx="4">
                  <c:v>5012</c:v>
                </c:pt>
                <c:pt idx="5">
                  <c:v>4367</c:v>
                </c:pt>
                <c:pt idx="6">
                  <c:v>2936</c:v>
                </c:pt>
                <c:pt idx="7">
                  <c:v>2555</c:v>
                </c:pt>
                <c:pt idx="8">
                  <c:v>1874</c:v>
                </c:pt>
                <c:pt idx="9">
                  <c:v>1721</c:v>
                </c:pt>
                <c:pt idx="10">
                  <c:v>1407</c:v>
                </c:pt>
                <c:pt idx="11">
                  <c:v>1232</c:v>
                </c:pt>
                <c:pt idx="12">
                  <c:v>1151</c:v>
                </c:pt>
                <c:pt idx="13">
                  <c:v>854</c:v>
                </c:pt>
                <c:pt idx="14">
                  <c:v>915</c:v>
                </c:pt>
                <c:pt idx="15">
                  <c:v>735</c:v>
                </c:pt>
                <c:pt idx="16">
                  <c:v>330</c:v>
                </c:pt>
                <c:pt idx="17">
                  <c:v>44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</c:ser>
        <c:axId val="61990194"/>
        <c:axId val="34675099"/>
      </c:barChart>
      <c:catAx>
        <c:axId val="61990194"/>
        <c:scaling>
          <c:orientation val="minMax"/>
        </c:scaling>
        <c:axPos val="l"/>
        <c:delete val="1"/>
        <c:majorTickMark val="out"/>
        <c:minorTickMark val="none"/>
        <c:tickLblPos val="nextTo"/>
        <c:crossAx val="34675099"/>
        <c:crosses val="autoZero"/>
        <c:auto val="1"/>
        <c:lblOffset val="100"/>
        <c:tickLblSkip val="5"/>
        <c:tickMarkSkip val="5"/>
        <c:noMultiLvlLbl val="0"/>
      </c:catAx>
      <c:valAx>
        <c:axId val="34675099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1990194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31166856"/>
        <c:axId val="31937065"/>
      </c:barChart>
      <c:catAx>
        <c:axId val="31166856"/>
        <c:scaling>
          <c:orientation val="minMax"/>
        </c:scaling>
        <c:axPos val="l"/>
        <c:delete val="1"/>
        <c:majorTickMark val="out"/>
        <c:minorTickMark val="none"/>
        <c:tickLblPos val="nextTo"/>
        <c:crossAx val="31937065"/>
        <c:crosses val="autoZero"/>
        <c:auto val="1"/>
        <c:lblOffset val="100"/>
        <c:tickLblSkip val="5"/>
        <c:tickMarkSkip val="5"/>
        <c:noMultiLvlLbl val="0"/>
      </c:catAx>
      <c:valAx>
        <c:axId val="31937065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116685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61702264"/>
        <c:axId val="10201049"/>
      </c:barChart>
      <c:catAx>
        <c:axId val="61702264"/>
        <c:scaling>
          <c:orientation val="minMax"/>
        </c:scaling>
        <c:axPos val="l"/>
        <c:delete val="1"/>
        <c:majorTickMark val="out"/>
        <c:minorTickMark val="none"/>
        <c:tickLblPos val="nextTo"/>
        <c:crossAx val="10201049"/>
        <c:crosses val="autoZero"/>
        <c:auto val="1"/>
        <c:lblOffset val="100"/>
        <c:tickLblSkip val="5"/>
        <c:tickMarkSkip val="5"/>
        <c:noMultiLvlLbl val="0"/>
      </c:catAx>
      <c:valAx>
        <c:axId val="10201049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170226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61782798"/>
        <c:axId val="17046439"/>
      </c:barChart>
      <c:catAx>
        <c:axId val="61782798"/>
        <c:scaling>
          <c:orientation val="minMax"/>
        </c:scaling>
        <c:axPos val="l"/>
        <c:delete val="1"/>
        <c:majorTickMark val="out"/>
        <c:minorTickMark val="none"/>
        <c:tickLblPos val="nextTo"/>
        <c:crossAx val="17046439"/>
        <c:crosses val="autoZero"/>
        <c:auto val="1"/>
        <c:lblOffset val="100"/>
        <c:tickLblSkip val="5"/>
        <c:tickMarkSkip val="5"/>
        <c:noMultiLvlLbl val="0"/>
      </c:catAx>
      <c:valAx>
        <c:axId val="1704643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1782798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39661172"/>
        <c:axId val="15756421"/>
      </c:barChart>
      <c:catAx>
        <c:axId val="39661172"/>
        <c:scaling>
          <c:orientation val="minMax"/>
        </c:scaling>
        <c:axPos val="l"/>
        <c:delete val="1"/>
        <c:majorTickMark val="out"/>
        <c:minorTickMark val="none"/>
        <c:tickLblPos val="nextTo"/>
        <c:crossAx val="15756421"/>
        <c:crosses val="autoZero"/>
        <c:auto val="1"/>
        <c:lblOffset val="100"/>
        <c:tickLblSkip val="5"/>
        <c:tickMarkSkip val="5"/>
        <c:noMultiLvlLbl val="0"/>
      </c:catAx>
      <c:valAx>
        <c:axId val="1575642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9661172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64227370"/>
        <c:axId val="23508467"/>
      </c:barChart>
      <c:catAx>
        <c:axId val="64227370"/>
        <c:scaling>
          <c:orientation val="minMax"/>
        </c:scaling>
        <c:axPos val="l"/>
        <c:delete val="1"/>
        <c:majorTickMark val="out"/>
        <c:minorTickMark val="none"/>
        <c:tickLblPos val="nextTo"/>
        <c:crossAx val="23508467"/>
        <c:crosses val="autoZero"/>
        <c:auto val="1"/>
        <c:lblOffset val="100"/>
        <c:tickLblSkip val="5"/>
        <c:tickMarkSkip val="5"/>
        <c:noMultiLvlLbl val="0"/>
      </c:catAx>
      <c:valAx>
        <c:axId val="23508467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422737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52062640"/>
        <c:axId val="63248241"/>
      </c:barChart>
      <c:catAx>
        <c:axId val="52062640"/>
        <c:scaling>
          <c:orientation val="minMax"/>
        </c:scaling>
        <c:axPos val="l"/>
        <c:delete val="1"/>
        <c:majorTickMark val="out"/>
        <c:minorTickMark val="none"/>
        <c:tickLblPos val="nextTo"/>
        <c:crossAx val="63248241"/>
        <c:crosses val="autoZero"/>
        <c:auto val="1"/>
        <c:lblOffset val="100"/>
        <c:tickLblSkip val="5"/>
        <c:tickMarkSkip val="5"/>
        <c:noMultiLvlLbl val="0"/>
      </c:catAx>
      <c:valAx>
        <c:axId val="6324824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2062640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7391366"/>
        <c:axId val="24286335"/>
      </c:barChart>
      <c:catAx>
        <c:axId val="7391366"/>
        <c:scaling>
          <c:orientation val="minMax"/>
        </c:scaling>
        <c:axPos val="l"/>
        <c:delete val="1"/>
        <c:majorTickMark val="out"/>
        <c:minorTickMark val="none"/>
        <c:tickLblPos val="nextTo"/>
        <c:crossAx val="24286335"/>
        <c:crosses val="autoZero"/>
        <c:auto val="1"/>
        <c:lblOffset val="100"/>
        <c:tickLblSkip val="5"/>
        <c:tickMarkSkip val="5"/>
        <c:noMultiLvlLbl val="0"/>
      </c:catAx>
      <c:valAx>
        <c:axId val="24286335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739136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51072556"/>
        <c:axId val="46199965"/>
      </c:barChart>
      <c:catAx>
        <c:axId val="51072556"/>
        <c:scaling>
          <c:orientation val="minMax"/>
        </c:scaling>
        <c:axPos val="l"/>
        <c:delete val="1"/>
        <c:majorTickMark val="out"/>
        <c:minorTickMark val="none"/>
        <c:tickLblPos val="nextTo"/>
        <c:crossAx val="46199965"/>
        <c:crosses val="autoZero"/>
        <c:auto val="1"/>
        <c:lblOffset val="100"/>
        <c:tickLblSkip val="5"/>
        <c:tickMarkSkip val="5"/>
        <c:noMultiLvlLbl val="0"/>
      </c:catAx>
      <c:valAx>
        <c:axId val="46199965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107255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8975"/>
          <c:h val="0.9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مغان!$E$6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مغان!$E$8:$E$28</c:f>
              <c:numCache/>
            </c:numRef>
          </c:val>
        </c:ser>
        <c:gapWidth val="10"/>
        <c:axId val="34682914"/>
        <c:axId val="62366539"/>
      </c:barChart>
      <c:catAx>
        <c:axId val="34682914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66539"/>
        <c:crosses val="autoZero"/>
        <c:auto val="1"/>
        <c:lblOffset val="100"/>
        <c:tickLblSkip val="1"/>
        <c:noMultiLvlLbl val="0"/>
      </c:catAx>
      <c:valAx>
        <c:axId val="62366539"/>
        <c:scaling>
          <c:orientation val="maxMin"/>
          <c:max val="72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82914"/>
        <c:crossesAt val="1"/>
        <c:crossBetween val="between"/>
        <c:dispUnits/>
        <c:majorUnit val="800"/>
        <c:minorUnit val="4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مغان!$D$6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مغان!$B$8:$B$28</c:f>
              <c:strCache/>
            </c:strRef>
          </c:cat>
          <c:val>
            <c:numRef>
              <c:f>مغان!$D$8:$D$28</c:f>
              <c:numCache/>
            </c:numRef>
          </c:val>
        </c:ser>
        <c:gapWidth val="10"/>
        <c:axId val="66664424"/>
        <c:axId val="29331465"/>
      </c:barChart>
      <c:catAx>
        <c:axId val="66664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331465"/>
        <c:crosses val="autoZero"/>
        <c:auto val="1"/>
        <c:lblOffset val="100"/>
        <c:tickLblSkip val="1"/>
        <c:noMultiLvlLbl val="0"/>
      </c:catAx>
      <c:valAx>
        <c:axId val="29331465"/>
        <c:scaling>
          <c:orientation val="minMax"/>
          <c:max val="72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664424"/>
        <c:crossesAt val="1"/>
        <c:crossBetween val="between"/>
        <c:dispUnits/>
        <c:majorUnit val="800"/>
        <c:minorUnit val="40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6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'[1]استان'!$AH$6:$AH$106</c:f>
              <c:numCache>
                <c:ptCount val="101"/>
                <c:pt idx="0">
                  <c:v>-9.231</c:v>
                </c:pt>
                <c:pt idx="1">
                  <c:v>-8.965</c:v>
                </c:pt>
                <c:pt idx="2">
                  <c:v>-8.856</c:v>
                </c:pt>
                <c:pt idx="3">
                  <c:v>-8.953</c:v>
                </c:pt>
                <c:pt idx="4">
                  <c:v>-9.216</c:v>
                </c:pt>
                <c:pt idx="5">
                  <c:v>-9.3</c:v>
                </c:pt>
                <c:pt idx="6">
                  <c:v>-8.881</c:v>
                </c:pt>
                <c:pt idx="7">
                  <c:v>-9.241</c:v>
                </c:pt>
                <c:pt idx="8">
                  <c:v>-9.447</c:v>
                </c:pt>
                <c:pt idx="9">
                  <c:v>-10.072</c:v>
                </c:pt>
                <c:pt idx="10">
                  <c:v>-10.921</c:v>
                </c:pt>
                <c:pt idx="11">
                  <c:v>-11.799</c:v>
                </c:pt>
                <c:pt idx="12">
                  <c:v>-12.976</c:v>
                </c:pt>
                <c:pt idx="13">
                  <c:v>-14.222</c:v>
                </c:pt>
                <c:pt idx="14">
                  <c:v>-14.778</c:v>
                </c:pt>
                <c:pt idx="15">
                  <c:v>-15.89</c:v>
                </c:pt>
                <c:pt idx="16">
                  <c:v>-16.508</c:v>
                </c:pt>
                <c:pt idx="17">
                  <c:v>-16.465</c:v>
                </c:pt>
                <c:pt idx="18">
                  <c:v>-17.058</c:v>
                </c:pt>
                <c:pt idx="19">
                  <c:v>-16.234</c:v>
                </c:pt>
                <c:pt idx="20">
                  <c:v>-17.877</c:v>
                </c:pt>
                <c:pt idx="21">
                  <c:v>-15.866</c:v>
                </c:pt>
                <c:pt idx="22">
                  <c:v>-16.043</c:v>
                </c:pt>
                <c:pt idx="23">
                  <c:v>-14.802</c:v>
                </c:pt>
                <c:pt idx="24">
                  <c:v>-12.894</c:v>
                </c:pt>
                <c:pt idx="25">
                  <c:v>-13.158</c:v>
                </c:pt>
                <c:pt idx="26">
                  <c:v>-12.266</c:v>
                </c:pt>
                <c:pt idx="27">
                  <c:v>-12.695</c:v>
                </c:pt>
                <c:pt idx="28">
                  <c:v>-12.181</c:v>
                </c:pt>
                <c:pt idx="29">
                  <c:v>-11.281</c:v>
                </c:pt>
                <c:pt idx="30">
                  <c:v>-10.834</c:v>
                </c:pt>
                <c:pt idx="31">
                  <c:v>-9.842</c:v>
                </c:pt>
                <c:pt idx="32">
                  <c:v>-9.447</c:v>
                </c:pt>
                <c:pt idx="33">
                  <c:v>-8.773</c:v>
                </c:pt>
                <c:pt idx="34">
                  <c:v>-8.279</c:v>
                </c:pt>
                <c:pt idx="35">
                  <c:v>-9.467</c:v>
                </c:pt>
                <c:pt idx="36">
                  <c:v>-8.352</c:v>
                </c:pt>
                <c:pt idx="37">
                  <c:v>-8.118</c:v>
                </c:pt>
                <c:pt idx="38">
                  <c:v>-7.813</c:v>
                </c:pt>
                <c:pt idx="39">
                  <c:v>-7.087</c:v>
                </c:pt>
                <c:pt idx="40">
                  <c:v>-7.379</c:v>
                </c:pt>
                <c:pt idx="41">
                  <c:v>-6.648</c:v>
                </c:pt>
                <c:pt idx="42">
                  <c:v>-6.421</c:v>
                </c:pt>
                <c:pt idx="43">
                  <c:v>-6.314</c:v>
                </c:pt>
                <c:pt idx="44">
                  <c:v>-5.646</c:v>
                </c:pt>
                <c:pt idx="45">
                  <c:v>-6.515</c:v>
                </c:pt>
                <c:pt idx="46">
                  <c:v>-5.55</c:v>
                </c:pt>
                <c:pt idx="47">
                  <c:v>-5.504</c:v>
                </c:pt>
                <c:pt idx="48">
                  <c:v>-5.351</c:v>
                </c:pt>
                <c:pt idx="49">
                  <c:v>-4.913</c:v>
                </c:pt>
                <c:pt idx="50">
                  <c:v>-5.054</c:v>
                </c:pt>
                <c:pt idx="51">
                  <c:v>-4.655</c:v>
                </c:pt>
                <c:pt idx="52">
                  <c:v>-4.454</c:v>
                </c:pt>
                <c:pt idx="53">
                  <c:v>-4.28</c:v>
                </c:pt>
                <c:pt idx="54">
                  <c:v>-3.856</c:v>
                </c:pt>
                <c:pt idx="55">
                  <c:v>-4.367</c:v>
                </c:pt>
                <c:pt idx="56">
                  <c:v>-2.994</c:v>
                </c:pt>
                <c:pt idx="57">
                  <c:v>-3.355</c:v>
                </c:pt>
                <c:pt idx="58">
                  <c:v>-3.064</c:v>
                </c:pt>
                <c:pt idx="59">
                  <c:v>-2.797</c:v>
                </c:pt>
                <c:pt idx="60">
                  <c:v>-3.554</c:v>
                </c:pt>
                <c:pt idx="61">
                  <c:v>-2.588</c:v>
                </c:pt>
                <c:pt idx="62">
                  <c:v>-2.825</c:v>
                </c:pt>
                <c:pt idx="63">
                  <c:v>-2.395</c:v>
                </c:pt>
                <c:pt idx="64">
                  <c:v>-2.14</c:v>
                </c:pt>
                <c:pt idx="65">
                  <c:v>-2.82</c:v>
                </c:pt>
                <c:pt idx="66">
                  <c:v>-1.942</c:v>
                </c:pt>
                <c:pt idx="67">
                  <c:v>-1.983</c:v>
                </c:pt>
                <c:pt idx="68">
                  <c:v>-1.89</c:v>
                </c:pt>
                <c:pt idx="69">
                  <c:v>-1.801</c:v>
                </c:pt>
                <c:pt idx="70">
                  <c:v>-2.899</c:v>
                </c:pt>
                <c:pt idx="71">
                  <c:v>-1.87</c:v>
                </c:pt>
                <c:pt idx="72">
                  <c:v>-1.757</c:v>
                </c:pt>
                <c:pt idx="73">
                  <c:v>-1.731</c:v>
                </c:pt>
                <c:pt idx="74">
                  <c:v>-1.438</c:v>
                </c:pt>
                <c:pt idx="75">
                  <c:v>-2.08</c:v>
                </c:pt>
                <c:pt idx="76">
                  <c:v>-1.322</c:v>
                </c:pt>
                <c:pt idx="77">
                  <c:v>-1.123</c:v>
                </c:pt>
                <c:pt idx="78">
                  <c:v>-1.265</c:v>
                </c:pt>
                <c:pt idx="79">
                  <c:v>-1.113</c:v>
                </c:pt>
                <c:pt idx="80">
                  <c:v>-1.465</c:v>
                </c:pt>
                <c:pt idx="81">
                  <c:v>-0.834</c:v>
                </c:pt>
                <c:pt idx="82">
                  <c:v>-0.63</c:v>
                </c:pt>
                <c:pt idx="83">
                  <c:v>-0.435</c:v>
                </c:pt>
                <c:pt idx="84">
                  <c:v>-0.354</c:v>
                </c:pt>
                <c:pt idx="85">
                  <c:v>-0.359</c:v>
                </c:pt>
                <c:pt idx="86">
                  <c:v>-0.14</c:v>
                </c:pt>
                <c:pt idx="87">
                  <c:v>-0.096</c:v>
                </c:pt>
                <c:pt idx="88">
                  <c:v>-0.084</c:v>
                </c:pt>
                <c:pt idx="89">
                  <c:v>-0.061</c:v>
                </c:pt>
                <c:pt idx="90">
                  <c:v>-0.146</c:v>
                </c:pt>
                <c:pt idx="91">
                  <c:v>-0.036</c:v>
                </c:pt>
                <c:pt idx="92">
                  <c:v>-0.033</c:v>
                </c:pt>
                <c:pt idx="93">
                  <c:v>-0.047</c:v>
                </c:pt>
                <c:pt idx="94">
                  <c:v>-0.022</c:v>
                </c:pt>
                <c:pt idx="95">
                  <c:v>-0.062</c:v>
                </c:pt>
                <c:pt idx="96">
                  <c:v>-0.022</c:v>
                </c:pt>
                <c:pt idx="97">
                  <c:v>-0.018</c:v>
                </c:pt>
                <c:pt idx="98">
                  <c:v>-0.024</c:v>
                </c:pt>
                <c:pt idx="99">
                  <c:v>-0.016</c:v>
                </c:pt>
                <c:pt idx="100">
                  <c:v>-0.188</c:v>
                </c:pt>
              </c:numCache>
            </c:numRef>
          </c:val>
        </c:ser>
        <c:axId val="10146558"/>
        <c:axId val="57151063"/>
      </c:barChart>
      <c:catAx>
        <c:axId val="10146558"/>
        <c:scaling>
          <c:orientation val="minMax"/>
        </c:scaling>
        <c:axPos val="l"/>
        <c:delete val="1"/>
        <c:majorTickMark val="out"/>
        <c:minorTickMark val="none"/>
        <c:tickLblPos val="nextTo"/>
        <c:crossAx val="57151063"/>
        <c:crosses val="autoZero"/>
        <c:auto val="1"/>
        <c:lblOffset val="100"/>
        <c:tickLblSkip val="5"/>
        <c:tickMarkSkip val="5"/>
        <c:noMultiLvlLbl val="0"/>
      </c:catAx>
      <c:valAx>
        <c:axId val="57151063"/>
        <c:scaling>
          <c:orientation val="minMax"/>
          <c:max val="0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014655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30295966"/>
        <c:axId val="25020279"/>
      </c:barChart>
      <c:catAx>
        <c:axId val="30295966"/>
        <c:scaling>
          <c:orientation val="minMax"/>
        </c:scaling>
        <c:axPos val="l"/>
        <c:delete val="1"/>
        <c:majorTickMark val="out"/>
        <c:minorTickMark val="none"/>
        <c:tickLblPos val="nextTo"/>
        <c:crossAx val="25020279"/>
        <c:crosses val="autoZero"/>
        <c:auto val="1"/>
        <c:lblOffset val="100"/>
        <c:tickLblSkip val="5"/>
        <c:tickMarkSkip val="5"/>
        <c:noMultiLvlLbl val="0"/>
      </c:catAx>
      <c:valAx>
        <c:axId val="25020279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0295966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نمین!$D$6</c:f>
              <c:strCache>
                <c:ptCount val="1"/>
                <c:pt idx="0">
                  <c:v>مرد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نمین!$L$8:$L$28</c:f>
              <c:strCache>
                <c:ptCount val="21"/>
                <c:pt idx="0">
                  <c:v>جمع 4- 0 ساله</c:v>
                </c:pt>
                <c:pt idx="1">
                  <c:v>جمع 9- 5 ساله</c:v>
                </c:pt>
                <c:pt idx="2">
                  <c:v>جمع 14-10 ساله</c:v>
                </c:pt>
                <c:pt idx="3">
                  <c:v>جمع 19-15 ساله</c:v>
                </c:pt>
                <c:pt idx="4">
                  <c:v>جمع 24-20 ساله</c:v>
                </c:pt>
                <c:pt idx="5">
                  <c:v>جمع 29-25 ساله</c:v>
                </c:pt>
                <c:pt idx="6">
                  <c:v>جمع 34-30 ساله</c:v>
                </c:pt>
                <c:pt idx="7">
                  <c:v>جمع 39-35 ساله</c:v>
                </c:pt>
                <c:pt idx="8">
                  <c:v>جمع 44-40 ساله</c:v>
                </c:pt>
                <c:pt idx="9">
                  <c:v>جمع 49-45 ساله</c:v>
                </c:pt>
                <c:pt idx="10">
                  <c:v>جمع 54-50 ساله</c:v>
                </c:pt>
                <c:pt idx="11">
                  <c:v>جمع 59-55 ساله</c:v>
                </c:pt>
                <c:pt idx="12">
                  <c:v>جمع 64-60 ساله</c:v>
                </c:pt>
                <c:pt idx="13">
                  <c:v>جمع 69-65 ساله</c:v>
                </c:pt>
                <c:pt idx="14">
                  <c:v>جمع 74-70 ساله</c:v>
                </c:pt>
                <c:pt idx="15">
                  <c:v>جمع 79-75 ساله</c:v>
                </c:pt>
                <c:pt idx="16">
                  <c:v>جمع 84-80 ساله</c:v>
                </c:pt>
                <c:pt idx="17">
                  <c:v>جمع 89-85 ساله</c:v>
                </c:pt>
                <c:pt idx="18">
                  <c:v>جمع 94-90 ساله</c:v>
                </c:pt>
                <c:pt idx="19">
                  <c:v>جمع 99-95 ساله</c:v>
                </c:pt>
                <c:pt idx="20">
                  <c:v>100 ساله وبيشتر</c:v>
                </c:pt>
              </c:strCache>
            </c:strRef>
          </c:cat>
          <c:val>
            <c:numRef>
              <c:f>نمین!$D$8:$D$28</c:f>
              <c:numCache>
                <c:ptCount val="21"/>
                <c:pt idx="0">
                  <c:v>2386</c:v>
                </c:pt>
                <c:pt idx="1">
                  <c:v>2360</c:v>
                </c:pt>
                <c:pt idx="2">
                  <c:v>3362</c:v>
                </c:pt>
                <c:pt idx="3">
                  <c:v>3870</c:v>
                </c:pt>
                <c:pt idx="4">
                  <c:v>3562</c:v>
                </c:pt>
                <c:pt idx="5">
                  <c:v>3034</c:v>
                </c:pt>
                <c:pt idx="6">
                  <c:v>2061</c:v>
                </c:pt>
                <c:pt idx="7">
                  <c:v>1763</c:v>
                </c:pt>
                <c:pt idx="8">
                  <c:v>1383</c:v>
                </c:pt>
                <c:pt idx="9">
                  <c:v>1125</c:v>
                </c:pt>
                <c:pt idx="10">
                  <c:v>912</c:v>
                </c:pt>
                <c:pt idx="11">
                  <c:v>759</c:v>
                </c:pt>
                <c:pt idx="12">
                  <c:v>733</c:v>
                </c:pt>
                <c:pt idx="13">
                  <c:v>651</c:v>
                </c:pt>
                <c:pt idx="14">
                  <c:v>707</c:v>
                </c:pt>
                <c:pt idx="15">
                  <c:v>589</c:v>
                </c:pt>
                <c:pt idx="16">
                  <c:v>304</c:v>
                </c:pt>
                <c:pt idx="17">
                  <c:v>44</c:v>
                </c:pt>
                <c:pt idx="18">
                  <c:v>13</c:v>
                </c:pt>
                <c:pt idx="19">
                  <c:v>7</c:v>
                </c:pt>
                <c:pt idx="20">
                  <c:v>5</c:v>
                </c:pt>
              </c:numCache>
            </c:numRef>
          </c:val>
        </c:ser>
        <c:axId val="26002148"/>
        <c:axId val="62698933"/>
      </c:barChart>
      <c:catAx>
        <c:axId val="26002148"/>
        <c:scaling>
          <c:orientation val="minMax"/>
        </c:scaling>
        <c:axPos val="l"/>
        <c:delete val="1"/>
        <c:majorTickMark val="out"/>
        <c:minorTickMark val="none"/>
        <c:tickLblPos val="nextTo"/>
        <c:crossAx val="62698933"/>
        <c:crosses val="autoZero"/>
        <c:auto val="1"/>
        <c:lblOffset val="100"/>
        <c:tickLblSkip val="5"/>
        <c:tickMarkSkip val="5"/>
        <c:noMultiLvlLbl val="0"/>
      </c:catAx>
      <c:valAx>
        <c:axId val="62698933"/>
        <c:scaling>
          <c:orientation val="minMax"/>
          <c:max val="85000"/>
          <c:min val="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6002148"/>
        <c:crossesAt val="1"/>
        <c:crossBetween val="midCat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27809050"/>
        <c:axId val="14959011"/>
      </c:barChart>
      <c:catAx>
        <c:axId val="27809050"/>
        <c:scaling>
          <c:orientation val="minMax"/>
        </c:scaling>
        <c:axPos val="l"/>
        <c:delete val="1"/>
        <c:majorTickMark val="out"/>
        <c:minorTickMark val="none"/>
        <c:tickLblPos val="nextTo"/>
        <c:crossAx val="14959011"/>
        <c:crosses val="autoZero"/>
        <c:auto val="1"/>
        <c:lblOffset val="100"/>
        <c:tickLblSkip val="5"/>
        <c:tickMarkSkip val="5"/>
        <c:noMultiLvlLbl val="0"/>
      </c:catAx>
      <c:valAx>
        <c:axId val="14959011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7809050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63556384"/>
        <c:axId val="33583521"/>
      </c:barChart>
      <c:catAx>
        <c:axId val="63556384"/>
        <c:scaling>
          <c:orientation val="minMax"/>
        </c:scaling>
        <c:axPos val="l"/>
        <c:delete val="1"/>
        <c:majorTickMark val="out"/>
        <c:minorTickMark val="none"/>
        <c:tickLblPos val="nextTo"/>
        <c:crossAx val="33583521"/>
        <c:crosses val="autoZero"/>
        <c:auto val="1"/>
        <c:lblOffset val="100"/>
        <c:tickLblSkip val="5"/>
        <c:tickMarkSkip val="5"/>
        <c:noMultiLvlLbl val="0"/>
      </c:catAx>
      <c:valAx>
        <c:axId val="3358352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3556384"/>
        <c:crossesAt val="1"/>
        <c:crossBetween val="midCat"/>
        <c:dispUnits/>
        <c:majorUnit val="1"/>
        <c:minorUnit val="0.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36026998"/>
        <c:axId val="42395951"/>
      </c:barChart>
      <c:catAx>
        <c:axId val="36026998"/>
        <c:scaling>
          <c:orientation val="minMax"/>
        </c:scaling>
        <c:axPos val="l"/>
        <c:delete val="1"/>
        <c:majorTickMark val="out"/>
        <c:minorTickMark val="none"/>
        <c:tickLblPos val="nextTo"/>
        <c:crossAx val="42395951"/>
        <c:crosses val="autoZero"/>
        <c:auto val="1"/>
        <c:lblOffset val="100"/>
        <c:tickLblSkip val="5"/>
        <c:tickMarkSkip val="5"/>
        <c:noMultiLvlLbl val="0"/>
      </c:catAx>
      <c:valAx>
        <c:axId val="4239595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6026998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'[1]استان'!$AI$6:$AI$106</c:f>
              <c:numCache>
                <c:ptCount val="101"/>
                <c:pt idx="0">
                  <c:v>5.552</c:v>
                </c:pt>
                <c:pt idx="1">
                  <c:v>5.479</c:v>
                </c:pt>
                <c:pt idx="2">
                  <c:v>5.49</c:v>
                </c:pt>
                <c:pt idx="3">
                  <c:v>5.481</c:v>
                </c:pt>
                <c:pt idx="4">
                  <c:v>5.496</c:v>
                </c:pt>
                <c:pt idx="5">
                  <c:v>5.655</c:v>
                </c:pt>
                <c:pt idx="6">
                  <c:v>5.162</c:v>
                </c:pt>
                <c:pt idx="7">
                  <c:v>5.564</c:v>
                </c:pt>
                <c:pt idx="8">
                  <c:v>5.57</c:v>
                </c:pt>
                <c:pt idx="9">
                  <c:v>5.901</c:v>
                </c:pt>
                <c:pt idx="10">
                  <c:v>6.164</c:v>
                </c:pt>
                <c:pt idx="11">
                  <c:v>6.858</c:v>
                </c:pt>
                <c:pt idx="12">
                  <c:v>7.308</c:v>
                </c:pt>
                <c:pt idx="13">
                  <c:v>8.099</c:v>
                </c:pt>
                <c:pt idx="14">
                  <c:v>8.76</c:v>
                </c:pt>
                <c:pt idx="15">
                  <c:v>9.509</c:v>
                </c:pt>
                <c:pt idx="16">
                  <c:v>9.963</c:v>
                </c:pt>
                <c:pt idx="17">
                  <c:v>9.815</c:v>
                </c:pt>
                <c:pt idx="18">
                  <c:v>9.652</c:v>
                </c:pt>
                <c:pt idx="19">
                  <c:v>9.03</c:v>
                </c:pt>
                <c:pt idx="20">
                  <c:v>9.019</c:v>
                </c:pt>
                <c:pt idx="21">
                  <c:v>8.505</c:v>
                </c:pt>
                <c:pt idx="22">
                  <c:v>8.542</c:v>
                </c:pt>
                <c:pt idx="23">
                  <c:v>8.345</c:v>
                </c:pt>
                <c:pt idx="24">
                  <c:v>7.605</c:v>
                </c:pt>
                <c:pt idx="25">
                  <c:v>7.806</c:v>
                </c:pt>
                <c:pt idx="26">
                  <c:v>7.252</c:v>
                </c:pt>
                <c:pt idx="27">
                  <c:v>7.56</c:v>
                </c:pt>
                <c:pt idx="28">
                  <c:v>7.091</c:v>
                </c:pt>
                <c:pt idx="29">
                  <c:v>6.559</c:v>
                </c:pt>
                <c:pt idx="30">
                  <c:v>6.454</c:v>
                </c:pt>
                <c:pt idx="31">
                  <c:v>6.215</c:v>
                </c:pt>
                <c:pt idx="32">
                  <c:v>5.9</c:v>
                </c:pt>
                <c:pt idx="33">
                  <c:v>5.725</c:v>
                </c:pt>
                <c:pt idx="34">
                  <c:v>5.369</c:v>
                </c:pt>
                <c:pt idx="35">
                  <c:v>6.177</c:v>
                </c:pt>
                <c:pt idx="36">
                  <c:v>5.989</c:v>
                </c:pt>
                <c:pt idx="37">
                  <c:v>5.663</c:v>
                </c:pt>
                <c:pt idx="38">
                  <c:v>5.702</c:v>
                </c:pt>
                <c:pt idx="39">
                  <c:v>5.097</c:v>
                </c:pt>
                <c:pt idx="40">
                  <c:v>5.044</c:v>
                </c:pt>
                <c:pt idx="41">
                  <c:v>4.44</c:v>
                </c:pt>
                <c:pt idx="42">
                  <c:v>4.397</c:v>
                </c:pt>
                <c:pt idx="43">
                  <c:v>4.368</c:v>
                </c:pt>
                <c:pt idx="44">
                  <c:v>3.741</c:v>
                </c:pt>
                <c:pt idx="45">
                  <c:v>4.058</c:v>
                </c:pt>
                <c:pt idx="46">
                  <c:v>3.57</c:v>
                </c:pt>
                <c:pt idx="47">
                  <c:v>3.524</c:v>
                </c:pt>
                <c:pt idx="48">
                  <c:v>3.291</c:v>
                </c:pt>
                <c:pt idx="49">
                  <c:v>3.081</c:v>
                </c:pt>
                <c:pt idx="50">
                  <c:v>2.766</c:v>
                </c:pt>
                <c:pt idx="51">
                  <c:v>2.493</c:v>
                </c:pt>
                <c:pt idx="52">
                  <c:v>2.339</c:v>
                </c:pt>
                <c:pt idx="53">
                  <c:v>2.15</c:v>
                </c:pt>
                <c:pt idx="54">
                  <c:v>2.094</c:v>
                </c:pt>
                <c:pt idx="55">
                  <c:v>2.109</c:v>
                </c:pt>
                <c:pt idx="56">
                  <c:v>1.553</c:v>
                </c:pt>
                <c:pt idx="57">
                  <c:v>1.854</c:v>
                </c:pt>
                <c:pt idx="58">
                  <c:v>1.596</c:v>
                </c:pt>
                <c:pt idx="59">
                  <c:v>1.47</c:v>
                </c:pt>
                <c:pt idx="60">
                  <c:v>1.549</c:v>
                </c:pt>
                <c:pt idx="61">
                  <c:v>1.238</c:v>
                </c:pt>
                <c:pt idx="62">
                  <c:v>1.575</c:v>
                </c:pt>
                <c:pt idx="63">
                  <c:v>1.225</c:v>
                </c:pt>
                <c:pt idx="64">
                  <c:v>1.183</c:v>
                </c:pt>
                <c:pt idx="65">
                  <c:v>1.189</c:v>
                </c:pt>
                <c:pt idx="66">
                  <c:v>1.116</c:v>
                </c:pt>
                <c:pt idx="67">
                  <c:v>1.11</c:v>
                </c:pt>
                <c:pt idx="68">
                  <c:v>1.053</c:v>
                </c:pt>
                <c:pt idx="69">
                  <c:v>1.126</c:v>
                </c:pt>
                <c:pt idx="70">
                  <c:v>1.433</c:v>
                </c:pt>
                <c:pt idx="71">
                  <c:v>1.011</c:v>
                </c:pt>
                <c:pt idx="72">
                  <c:v>1.039</c:v>
                </c:pt>
                <c:pt idx="73">
                  <c:v>1.037</c:v>
                </c:pt>
                <c:pt idx="74">
                  <c:v>0.846</c:v>
                </c:pt>
                <c:pt idx="75">
                  <c:v>1.035</c:v>
                </c:pt>
                <c:pt idx="76">
                  <c:v>0.753</c:v>
                </c:pt>
                <c:pt idx="77">
                  <c:v>0.723</c:v>
                </c:pt>
                <c:pt idx="78">
                  <c:v>0.784</c:v>
                </c:pt>
                <c:pt idx="79">
                  <c:v>0.702</c:v>
                </c:pt>
                <c:pt idx="80">
                  <c:v>0.764</c:v>
                </c:pt>
                <c:pt idx="81">
                  <c:v>0.514</c:v>
                </c:pt>
                <c:pt idx="82">
                  <c:v>0.352</c:v>
                </c:pt>
                <c:pt idx="83">
                  <c:v>0.229</c:v>
                </c:pt>
                <c:pt idx="84">
                  <c:v>0.191</c:v>
                </c:pt>
                <c:pt idx="85">
                  <c:v>0.2</c:v>
                </c:pt>
                <c:pt idx="86">
                  <c:v>0.071</c:v>
                </c:pt>
                <c:pt idx="87">
                  <c:v>0.059</c:v>
                </c:pt>
                <c:pt idx="88">
                  <c:v>0.032</c:v>
                </c:pt>
                <c:pt idx="89">
                  <c:v>0.02</c:v>
                </c:pt>
                <c:pt idx="90">
                  <c:v>0.049</c:v>
                </c:pt>
                <c:pt idx="91">
                  <c:v>0.018</c:v>
                </c:pt>
                <c:pt idx="92">
                  <c:v>0.012</c:v>
                </c:pt>
                <c:pt idx="93">
                  <c:v>0.009</c:v>
                </c:pt>
                <c:pt idx="94">
                  <c:v>0.007</c:v>
                </c:pt>
                <c:pt idx="95">
                  <c:v>0.014</c:v>
                </c:pt>
                <c:pt idx="96">
                  <c:v>0.008</c:v>
                </c:pt>
                <c:pt idx="97">
                  <c:v>0.006</c:v>
                </c:pt>
                <c:pt idx="98">
                  <c:v>0.005</c:v>
                </c:pt>
                <c:pt idx="99">
                  <c:v>0.008</c:v>
                </c:pt>
                <c:pt idx="100">
                  <c:v>0.035</c:v>
                </c:pt>
              </c:numCache>
            </c:numRef>
          </c:val>
        </c:ser>
        <c:axId val="46886044"/>
        <c:axId val="25890765"/>
      </c:barChart>
      <c:catAx>
        <c:axId val="46886044"/>
        <c:scaling>
          <c:orientation val="minMax"/>
        </c:scaling>
        <c:axPos val="l"/>
        <c:delete val="1"/>
        <c:majorTickMark val="out"/>
        <c:minorTickMark val="none"/>
        <c:tickLblPos val="nextTo"/>
        <c:crossAx val="25890765"/>
        <c:crosses val="autoZero"/>
        <c:auto val="1"/>
        <c:lblOffset val="100"/>
        <c:tickLblSkip val="5"/>
        <c:tickMarkSkip val="5"/>
        <c:noMultiLvlLbl val="0"/>
      </c:catAx>
      <c:valAx>
        <c:axId val="25890765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6886044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'[1]استان'!$AK$6:$AK$106</c:f>
              <c:numCache>
                <c:ptCount val="101"/>
                <c:pt idx="0">
                  <c:v>4.213</c:v>
                </c:pt>
                <c:pt idx="1">
                  <c:v>4.03</c:v>
                </c:pt>
                <c:pt idx="2">
                  <c:v>4.033</c:v>
                </c:pt>
                <c:pt idx="3">
                  <c:v>3.987</c:v>
                </c:pt>
                <c:pt idx="4">
                  <c:v>4.013</c:v>
                </c:pt>
                <c:pt idx="5">
                  <c:v>4.06</c:v>
                </c:pt>
                <c:pt idx="6">
                  <c:v>3.93</c:v>
                </c:pt>
                <c:pt idx="7">
                  <c:v>4.261</c:v>
                </c:pt>
                <c:pt idx="8">
                  <c:v>4.497</c:v>
                </c:pt>
                <c:pt idx="9">
                  <c:v>4.66</c:v>
                </c:pt>
                <c:pt idx="10">
                  <c:v>5.197</c:v>
                </c:pt>
                <c:pt idx="11">
                  <c:v>5.609</c:v>
                </c:pt>
                <c:pt idx="12">
                  <c:v>6.372</c:v>
                </c:pt>
                <c:pt idx="13">
                  <c:v>6.744</c:v>
                </c:pt>
                <c:pt idx="14">
                  <c:v>6.917</c:v>
                </c:pt>
                <c:pt idx="15">
                  <c:v>7.585</c:v>
                </c:pt>
                <c:pt idx="16">
                  <c:v>7.567</c:v>
                </c:pt>
                <c:pt idx="17">
                  <c:v>7.352</c:v>
                </c:pt>
                <c:pt idx="18">
                  <c:v>7.615</c:v>
                </c:pt>
                <c:pt idx="19">
                  <c:v>6.176</c:v>
                </c:pt>
                <c:pt idx="20">
                  <c:v>6.026</c:v>
                </c:pt>
                <c:pt idx="21">
                  <c:v>5.972</c:v>
                </c:pt>
                <c:pt idx="22">
                  <c:v>6</c:v>
                </c:pt>
                <c:pt idx="23">
                  <c:v>6.027</c:v>
                </c:pt>
                <c:pt idx="24">
                  <c:v>5.143</c:v>
                </c:pt>
                <c:pt idx="25">
                  <c:v>5.188</c:v>
                </c:pt>
                <c:pt idx="26">
                  <c:v>5.046</c:v>
                </c:pt>
                <c:pt idx="27">
                  <c:v>5.434</c:v>
                </c:pt>
                <c:pt idx="28">
                  <c:v>4.94</c:v>
                </c:pt>
                <c:pt idx="29">
                  <c:v>4.176</c:v>
                </c:pt>
                <c:pt idx="30">
                  <c:v>4.104</c:v>
                </c:pt>
                <c:pt idx="31">
                  <c:v>3.843</c:v>
                </c:pt>
                <c:pt idx="32">
                  <c:v>3.578</c:v>
                </c:pt>
                <c:pt idx="33">
                  <c:v>3.311</c:v>
                </c:pt>
                <c:pt idx="34">
                  <c:v>3.2</c:v>
                </c:pt>
                <c:pt idx="35">
                  <c:v>3.626</c:v>
                </c:pt>
                <c:pt idx="36">
                  <c:v>3.229</c:v>
                </c:pt>
                <c:pt idx="37">
                  <c:v>3.125</c:v>
                </c:pt>
                <c:pt idx="38">
                  <c:v>2.92</c:v>
                </c:pt>
                <c:pt idx="39">
                  <c:v>2.556</c:v>
                </c:pt>
                <c:pt idx="40">
                  <c:v>2.582</c:v>
                </c:pt>
                <c:pt idx="41">
                  <c:v>2.16</c:v>
                </c:pt>
                <c:pt idx="42">
                  <c:v>2.201</c:v>
                </c:pt>
                <c:pt idx="43">
                  <c:v>2.114</c:v>
                </c:pt>
                <c:pt idx="44">
                  <c:v>1.807</c:v>
                </c:pt>
                <c:pt idx="45">
                  <c:v>2.184</c:v>
                </c:pt>
                <c:pt idx="46">
                  <c:v>1.888</c:v>
                </c:pt>
                <c:pt idx="47">
                  <c:v>1.943</c:v>
                </c:pt>
                <c:pt idx="48">
                  <c:v>1.909</c:v>
                </c:pt>
                <c:pt idx="49">
                  <c:v>1.731</c:v>
                </c:pt>
                <c:pt idx="50">
                  <c:v>1.585</c:v>
                </c:pt>
                <c:pt idx="51">
                  <c:v>1.579</c:v>
                </c:pt>
                <c:pt idx="52">
                  <c:v>1.486</c:v>
                </c:pt>
                <c:pt idx="53">
                  <c:v>1.366</c:v>
                </c:pt>
                <c:pt idx="54">
                  <c:v>1.309</c:v>
                </c:pt>
                <c:pt idx="55">
                  <c:v>1.513</c:v>
                </c:pt>
                <c:pt idx="56">
                  <c:v>1.256</c:v>
                </c:pt>
                <c:pt idx="57">
                  <c:v>1.301</c:v>
                </c:pt>
                <c:pt idx="58">
                  <c:v>1.357</c:v>
                </c:pt>
                <c:pt idx="59">
                  <c:v>1.185</c:v>
                </c:pt>
                <c:pt idx="60">
                  <c:v>1.366</c:v>
                </c:pt>
                <c:pt idx="61">
                  <c:v>1.149</c:v>
                </c:pt>
                <c:pt idx="62">
                  <c:v>1.418</c:v>
                </c:pt>
                <c:pt idx="63">
                  <c:v>1.094</c:v>
                </c:pt>
                <c:pt idx="64">
                  <c:v>1.086</c:v>
                </c:pt>
                <c:pt idx="65">
                  <c:v>1.256</c:v>
                </c:pt>
                <c:pt idx="66">
                  <c:v>1.003</c:v>
                </c:pt>
                <c:pt idx="67">
                  <c:v>1.171</c:v>
                </c:pt>
                <c:pt idx="68">
                  <c:v>1.046</c:v>
                </c:pt>
                <c:pt idx="69">
                  <c:v>1.177</c:v>
                </c:pt>
                <c:pt idx="70">
                  <c:v>1.496</c:v>
                </c:pt>
                <c:pt idx="71">
                  <c:v>1.18</c:v>
                </c:pt>
                <c:pt idx="72">
                  <c:v>1.038</c:v>
                </c:pt>
                <c:pt idx="73">
                  <c:v>1.225</c:v>
                </c:pt>
                <c:pt idx="74">
                  <c:v>0.997</c:v>
                </c:pt>
                <c:pt idx="75">
                  <c:v>1.156</c:v>
                </c:pt>
                <c:pt idx="76">
                  <c:v>0.879</c:v>
                </c:pt>
                <c:pt idx="77">
                  <c:v>0.769</c:v>
                </c:pt>
                <c:pt idx="78">
                  <c:v>0.88</c:v>
                </c:pt>
                <c:pt idx="79">
                  <c:v>0.838</c:v>
                </c:pt>
                <c:pt idx="80">
                  <c:v>0.891</c:v>
                </c:pt>
                <c:pt idx="81">
                  <c:v>0.548</c:v>
                </c:pt>
                <c:pt idx="82">
                  <c:v>0.405</c:v>
                </c:pt>
                <c:pt idx="83">
                  <c:v>0.263</c:v>
                </c:pt>
                <c:pt idx="84">
                  <c:v>0.183</c:v>
                </c:pt>
                <c:pt idx="85">
                  <c:v>0.196</c:v>
                </c:pt>
                <c:pt idx="86">
                  <c:v>0.067</c:v>
                </c:pt>
                <c:pt idx="87">
                  <c:v>0.048</c:v>
                </c:pt>
                <c:pt idx="88">
                  <c:v>0.023</c:v>
                </c:pt>
                <c:pt idx="89">
                  <c:v>0.031</c:v>
                </c:pt>
                <c:pt idx="90">
                  <c:v>0.056</c:v>
                </c:pt>
                <c:pt idx="91">
                  <c:v>0.017</c:v>
                </c:pt>
                <c:pt idx="92">
                  <c:v>0.012</c:v>
                </c:pt>
                <c:pt idx="93">
                  <c:v>0.007</c:v>
                </c:pt>
                <c:pt idx="94">
                  <c:v>0.007</c:v>
                </c:pt>
                <c:pt idx="95">
                  <c:v>0.018</c:v>
                </c:pt>
                <c:pt idx="96">
                  <c:v>0.01</c:v>
                </c:pt>
                <c:pt idx="97">
                  <c:v>0.009</c:v>
                </c:pt>
                <c:pt idx="98">
                  <c:v>0.008</c:v>
                </c:pt>
                <c:pt idx="99">
                  <c:v>0.008</c:v>
                </c:pt>
                <c:pt idx="100">
                  <c:v>0.052</c:v>
                </c:pt>
              </c:numCache>
            </c:numRef>
          </c:val>
        </c:ser>
        <c:axId val="53231378"/>
        <c:axId val="28373243"/>
      </c:barChart>
      <c:catAx>
        <c:axId val="53231378"/>
        <c:scaling>
          <c:orientation val="minMax"/>
        </c:scaling>
        <c:axPos val="l"/>
        <c:delete val="1"/>
        <c:majorTickMark val="out"/>
        <c:minorTickMark val="none"/>
        <c:tickLblPos val="nextTo"/>
        <c:crossAx val="28373243"/>
        <c:crosses val="autoZero"/>
        <c:auto val="1"/>
        <c:lblOffset val="100"/>
        <c:tickLblSkip val="5"/>
        <c:tickMarkSkip val="5"/>
        <c:noMultiLvlLbl val="0"/>
      </c:catAx>
      <c:valAx>
        <c:axId val="2837324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مرد(هزارنفر)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3231378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'[1]استان'!$AJ$6:$AJ$106</c:f>
              <c:numCache>
                <c:ptCount val="101"/>
                <c:pt idx="0">
                  <c:v>-5.335</c:v>
                </c:pt>
                <c:pt idx="1">
                  <c:v>-5.193</c:v>
                </c:pt>
                <c:pt idx="2">
                  <c:v>-5.075</c:v>
                </c:pt>
                <c:pt idx="3">
                  <c:v>-5.141</c:v>
                </c:pt>
                <c:pt idx="4">
                  <c:v>-5.319</c:v>
                </c:pt>
                <c:pt idx="5">
                  <c:v>-5.278</c:v>
                </c:pt>
                <c:pt idx="6">
                  <c:v>-5.105</c:v>
                </c:pt>
                <c:pt idx="7">
                  <c:v>-5.173</c:v>
                </c:pt>
                <c:pt idx="8">
                  <c:v>-5.296</c:v>
                </c:pt>
                <c:pt idx="9">
                  <c:v>-5.549</c:v>
                </c:pt>
                <c:pt idx="10">
                  <c:v>-5.872</c:v>
                </c:pt>
                <c:pt idx="11">
                  <c:v>-6.636</c:v>
                </c:pt>
                <c:pt idx="12">
                  <c:v>-7.107</c:v>
                </c:pt>
                <c:pt idx="13">
                  <c:v>-7.956</c:v>
                </c:pt>
                <c:pt idx="14">
                  <c:v>-8.444</c:v>
                </c:pt>
                <c:pt idx="15">
                  <c:v>-9.008</c:v>
                </c:pt>
                <c:pt idx="16">
                  <c:v>-9.453</c:v>
                </c:pt>
                <c:pt idx="17">
                  <c:v>-9.458</c:v>
                </c:pt>
                <c:pt idx="18">
                  <c:v>-9.736</c:v>
                </c:pt>
                <c:pt idx="19">
                  <c:v>-9.469</c:v>
                </c:pt>
                <c:pt idx="20">
                  <c:v>-10.512</c:v>
                </c:pt>
                <c:pt idx="21">
                  <c:v>-9.588</c:v>
                </c:pt>
                <c:pt idx="22">
                  <c:v>-9.523</c:v>
                </c:pt>
                <c:pt idx="23">
                  <c:v>-8.949</c:v>
                </c:pt>
                <c:pt idx="24">
                  <c:v>-7.909</c:v>
                </c:pt>
                <c:pt idx="25">
                  <c:v>-7.996</c:v>
                </c:pt>
                <c:pt idx="26">
                  <c:v>-7.587</c:v>
                </c:pt>
                <c:pt idx="27">
                  <c:v>-7.581</c:v>
                </c:pt>
                <c:pt idx="28">
                  <c:v>-7.248</c:v>
                </c:pt>
                <c:pt idx="29">
                  <c:v>-6.842</c:v>
                </c:pt>
                <c:pt idx="30">
                  <c:v>-6.467</c:v>
                </c:pt>
                <c:pt idx="31">
                  <c:v>-5.954</c:v>
                </c:pt>
                <c:pt idx="32">
                  <c:v>-5.749</c:v>
                </c:pt>
                <c:pt idx="33">
                  <c:v>-5.393</c:v>
                </c:pt>
                <c:pt idx="34">
                  <c:v>-4.993</c:v>
                </c:pt>
                <c:pt idx="35">
                  <c:v>-5.761</c:v>
                </c:pt>
                <c:pt idx="36">
                  <c:v>-5.285</c:v>
                </c:pt>
                <c:pt idx="37">
                  <c:v>-5.096</c:v>
                </c:pt>
                <c:pt idx="38">
                  <c:v>-4.954</c:v>
                </c:pt>
                <c:pt idx="39">
                  <c:v>-4.555</c:v>
                </c:pt>
                <c:pt idx="40">
                  <c:v>-4.55</c:v>
                </c:pt>
                <c:pt idx="41">
                  <c:v>-4.127</c:v>
                </c:pt>
                <c:pt idx="42">
                  <c:v>-3.967</c:v>
                </c:pt>
                <c:pt idx="43">
                  <c:v>-3.984</c:v>
                </c:pt>
                <c:pt idx="44">
                  <c:v>-3.468</c:v>
                </c:pt>
                <c:pt idx="45">
                  <c:v>-3.846</c:v>
                </c:pt>
                <c:pt idx="46">
                  <c:v>-3.35</c:v>
                </c:pt>
                <c:pt idx="47">
                  <c:v>-3.32</c:v>
                </c:pt>
                <c:pt idx="48">
                  <c:v>-3.142</c:v>
                </c:pt>
                <c:pt idx="49">
                  <c:v>-2.775</c:v>
                </c:pt>
                <c:pt idx="50">
                  <c:v>-2.813</c:v>
                </c:pt>
                <c:pt idx="51">
                  <c:v>-2.498</c:v>
                </c:pt>
                <c:pt idx="52">
                  <c:v>-2.379</c:v>
                </c:pt>
                <c:pt idx="53">
                  <c:v>-2.316</c:v>
                </c:pt>
                <c:pt idx="54">
                  <c:v>-2.055</c:v>
                </c:pt>
                <c:pt idx="55">
                  <c:v>-2.171</c:v>
                </c:pt>
                <c:pt idx="56">
                  <c:v>-1.541</c:v>
                </c:pt>
                <c:pt idx="57">
                  <c:v>-1.774</c:v>
                </c:pt>
                <c:pt idx="58">
                  <c:v>-1.548</c:v>
                </c:pt>
                <c:pt idx="59">
                  <c:v>-1.446</c:v>
                </c:pt>
                <c:pt idx="60">
                  <c:v>-1.808</c:v>
                </c:pt>
                <c:pt idx="61">
                  <c:v>-1.324</c:v>
                </c:pt>
                <c:pt idx="62">
                  <c:v>-1.504</c:v>
                </c:pt>
                <c:pt idx="63">
                  <c:v>-1.206</c:v>
                </c:pt>
                <c:pt idx="64">
                  <c:v>-1.077</c:v>
                </c:pt>
                <c:pt idx="65">
                  <c:v>-1.461</c:v>
                </c:pt>
                <c:pt idx="66">
                  <c:v>-1.034</c:v>
                </c:pt>
                <c:pt idx="67">
                  <c:v>-1</c:v>
                </c:pt>
                <c:pt idx="68">
                  <c:v>-0.965</c:v>
                </c:pt>
                <c:pt idx="69">
                  <c:v>-0.95</c:v>
                </c:pt>
                <c:pt idx="70">
                  <c:v>-1.514</c:v>
                </c:pt>
                <c:pt idx="71">
                  <c:v>-0.958</c:v>
                </c:pt>
                <c:pt idx="72">
                  <c:v>-0.94</c:v>
                </c:pt>
                <c:pt idx="73">
                  <c:v>-0.872</c:v>
                </c:pt>
                <c:pt idx="74">
                  <c:v>-0.749</c:v>
                </c:pt>
                <c:pt idx="75">
                  <c:v>-1.024</c:v>
                </c:pt>
                <c:pt idx="76">
                  <c:v>-0.723</c:v>
                </c:pt>
                <c:pt idx="77">
                  <c:v>-0.568</c:v>
                </c:pt>
                <c:pt idx="78">
                  <c:v>-0.67</c:v>
                </c:pt>
                <c:pt idx="79">
                  <c:v>-0.587</c:v>
                </c:pt>
                <c:pt idx="80">
                  <c:v>-0.749</c:v>
                </c:pt>
                <c:pt idx="81">
                  <c:v>-0.433</c:v>
                </c:pt>
                <c:pt idx="82">
                  <c:v>-0.348</c:v>
                </c:pt>
                <c:pt idx="83">
                  <c:v>-0.239</c:v>
                </c:pt>
                <c:pt idx="84">
                  <c:v>-0.182</c:v>
                </c:pt>
                <c:pt idx="85">
                  <c:v>-0.206</c:v>
                </c:pt>
                <c:pt idx="86">
                  <c:v>-0.088</c:v>
                </c:pt>
                <c:pt idx="87">
                  <c:v>-0.052</c:v>
                </c:pt>
                <c:pt idx="88">
                  <c:v>-0.051</c:v>
                </c:pt>
                <c:pt idx="89">
                  <c:v>-0.037</c:v>
                </c:pt>
                <c:pt idx="90">
                  <c:v>-0.068</c:v>
                </c:pt>
                <c:pt idx="91">
                  <c:v>-0.023</c:v>
                </c:pt>
                <c:pt idx="92">
                  <c:v>-0.02</c:v>
                </c:pt>
                <c:pt idx="93">
                  <c:v>-0.023</c:v>
                </c:pt>
                <c:pt idx="94">
                  <c:v>-0.01</c:v>
                </c:pt>
                <c:pt idx="95">
                  <c:v>-0.034</c:v>
                </c:pt>
                <c:pt idx="96">
                  <c:v>-0.014</c:v>
                </c:pt>
                <c:pt idx="97">
                  <c:v>-0.011</c:v>
                </c:pt>
                <c:pt idx="98">
                  <c:v>-0.016</c:v>
                </c:pt>
                <c:pt idx="99">
                  <c:v>-0.008</c:v>
                </c:pt>
                <c:pt idx="100">
                  <c:v>-0.085</c:v>
                </c:pt>
              </c:numCache>
            </c:numRef>
          </c:val>
        </c:ser>
        <c:axId val="62915416"/>
        <c:axId val="46210105"/>
      </c:barChart>
      <c:catAx>
        <c:axId val="62915416"/>
        <c:scaling>
          <c:orientation val="minMax"/>
        </c:scaling>
        <c:axPos val="l"/>
        <c:delete val="1"/>
        <c:majorTickMark val="out"/>
        <c:minorTickMark val="none"/>
        <c:tickLblPos val="nextTo"/>
        <c:crossAx val="46210105"/>
        <c:crosses val="autoZero"/>
        <c:auto val="1"/>
        <c:lblOffset val="100"/>
        <c:tickLblSkip val="5"/>
        <c:tickMarkSkip val="5"/>
        <c:noMultiLvlLbl val="0"/>
      </c:catAx>
      <c:valAx>
        <c:axId val="46210105"/>
        <c:scaling>
          <c:orientation val="minMax"/>
          <c:max val="0"/>
          <c:min val="-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291541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'[1]استان'!$AL$6:$AL$106</c:f>
              <c:numCache>
                <c:ptCount val="101"/>
                <c:pt idx="0">
                  <c:v>-3.89</c:v>
                </c:pt>
                <c:pt idx="1">
                  <c:v>-3.767</c:v>
                </c:pt>
                <c:pt idx="2">
                  <c:v>-3.775</c:v>
                </c:pt>
                <c:pt idx="3">
                  <c:v>-3.811</c:v>
                </c:pt>
                <c:pt idx="4">
                  <c:v>-3.892</c:v>
                </c:pt>
                <c:pt idx="5">
                  <c:v>-4.019</c:v>
                </c:pt>
                <c:pt idx="6">
                  <c:v>-3.773</c:v>
                </c:pt>
                <c:pt idx="7">
                  <c:v>-4.065</c:v>
                </c:pt>
                <c:pt idx="8">
                  <c:v>-4.15</c:v>
                </c:pt>
                <c:pt idx="9">
                  <c:v>-4.522</c:v>
                </c:pt>
                <c:pt idx="10">
                  <c:v>-5.048</c:v>
                </c:pt>
                <c:pt idx="11">
                  <c:v>-5.159</c:v>
                </c:pt>
                <c:pt idx="12">
                  <c:v>-5.867</c:v>
                </c:pt>
                <c:pt idx="13">
                  <c:v>-6.263</c:v>
                </c:pt>
                <c:pt idx="14">
                  <c:v>-6.327</c:v>
                </c:pt>
                <c:pt idx="15">
                  <c:v>-6.878</c:v>
                </c:pt>
                <c:pt idx="16">
                  <c:v>-7.049</c:v>
                </c:pt>
                <c:pt idx="17">
                  <c:v>-7.004</c:v>
                </c:pt>
                <c:pt idx="18">
                  <c:v>-7.317</c:v>
                </c:pt>
                <c:pt idx="19">
                  <c:v>-6.762</c:v>
                </c:pt>
                <c:pt idx="20">
                  <c:v>-7.36</c:v>
                </c:pt>
                <c:pt idx="21">
                  <c:v>-6.275</c:v>
                </c:pt>
                <c:pt idx="22">
                  <c:v>-6.517</c:v>
                </c:pt>
                <c:pt idx="23">
                  <c:v>-5.851</c:v>
                </c:pt>
                <c:pt idx="24">
                  <c:v>-4.982</c:v>
                </c:pt>
                <c:pt idx="25">
                  <c:v>-5.159</c:v>
                </c:pt>
                <c:pt idx="26">
                  <c:v>-4.677</c:v>
                </c:pt>
                <c:pt idx="27">
                  <c:v>-5.113</c:v>
                </c:pt>
                <c:pt idx="28">
                  <c:v>-4.929</c:v>
                </c:pt>
                <c:pt idx="29">
                  <c:v>-4.437</c:v>
                </c:pt>
                <c:pt idx="30">
                  <c:v>-4.356</c:v>
                </c:pt>
                <c:pt idx="31">
                  <c:v>-3.883</c:v>
                </c:pt>
                <c:pt idx="32">
                  <c:v>-3.698</c:v>
                </c:pt>
                <c:pt idx="33">
                  <c:v>-3.38</c:v>
                </c:pt>
                <c:pt idx="34">
                  <c:v>-3.284</c:v>
                </c:pt>
                <c:pt idx="35">
                  <c:v>-3.701</c:v>
                </c:pt>
                <c:pt idx="36">
                  <c:v>-3.066</c:v>
                </c:pt>
                <c:pt idx="37">
                  <c:v>-3.017</c:v>
                </c:pt>
                <c:pt idx="38">
                  <c:v>-2.857</c:v>
                </c:pt>
                <c:pt idx="39">
                  <c:v>-2.53</c:v>
                </c:pt>
                <c:pt idx="40">
                  <c:v>-2.825</c:v>
                </c:pt>
                <c:pt idx="41">
                  <c:v>-2.518</c:v>
                </c:pt>
                <c:pt idx="42">
                  <c:v>-2.454</c:v>
                </c:pt>
                <c:pt idx="43">
                  <c:v>-2.33</c:v>
                </c:pt>
                <c:pt idx="44">
                  <c:v>-2.176</c:v>
                </c:pt>
                <c:pt idx="45">
                  <c:v>-2.664</c:v>
                </c:pt>
                <c:pt idx="46">
                  <c:v>-2.199</c:v>
                </c:pt>
                <c:pt idx="47">
                  <c:v>-2.183</c:v>
                </c:pt>
                <c:pt idx="48">
                  <c:v>-2.207</c:v>
                </c:pt>
                <c:pt idx="49">
                  <c:v>-2.138</c:v>
                </c:pt>
                <c:pt idx="50">
                  <c:v>-2.236</c:v>
                </c:pt>
                <c:pt idx="51">
                  <c:v>-2.156</c:v>
                </c:pt>
                <c:pt idx="52">
                  <c:v>-2.075</c:v>
                </c:pt>
                <c:pt idx="53">
                  <c:v>-1.962</c:v>
                </c:pt>
                <c:pt idx="54">
                  <c:v>-1.801</c:v>
                </c:pt>
                <c:pt idx="55">
                  <c:v>-2.193</c:v>
                </c:pt>
                <c:pt idx="56">
                  <c:v>-1.452</c:v>
                </c:pt>
                <c:pt idx="57">
                  <c:v>-1.581</c:v>
                </c:pt>
                <c:pt idx="58">
                  <c:v>-1.516</c:v>
                </c:pt>
                <c:pt idx="59">
                  <c:v>-1.349</c:v>
                </c:pt>
                <c:pt idx="60">
                  <c:v>-1.742</c:v>
                </c:pt>
                <c:pt idx="61">
                  <c:v>-1.264</c:v>
                </c:pt>
                <c:pt idx="62">
                  <c:v>-1.321</c:v>
                </c:pt>
                <c:pt idx="63">
                  <c:v>-1.188</c:v>
                </c:pt>
                <c:pt idx="64">
                  <c:v>-1.063</c:v>
                </c:pt>
                <c:pt idx="65">
                  <c:v>-1.359</c:v>
                </c:pt>
                <c:pt idx="66">
                  <c:v>-0.908</c:v>
                </c:pt>
                <c:pt idx="67">
                  <c:v>-0.983</c:v>
                </c:pt>
                <c:pt idx="68">
                  <c:v>-0.925</c:v>
                </c:pt>
                <c:pt idx="69">
                  <c:v>-0.851</c:v>
                </c:pt>
                <c:pt idx="70">
                  <c:v>-1.384</c:v>
                </c:pt>
                <c:pt idx="71">
                  <c:v>-0.912</c:v>
                </c:pt>
                <c:pt idx="72">
                  <c:v>-0.817</c:v>
                </c:pt>
                <c:pt idx="73">
                  <c:v>-0.859</c:v>
                </c:pt>
                <c:pt idx="74">
                  <c:v>-0.689</c:v>
                </c:pt>
                <c:pt idx="75">
                  <c:v>-1.056</c:v>
                </c:pt>
                <c:pt idx="76">
                  <c:v>-0.598</c:v>
                </c:pt>
                <c:pt idx="77">
                  <c:v>-0.555</c:v>
                </c:pt>
                <c:pt idx="78">
                  <c:v>-0.595</c:v>
                </c:pt>
                <c:pt idx="79">
                  <c:v>-0.525</c:v>
                </c:pt>
                <c:pt idx="80">
                  <c:v>-0.716</c:v>
                </c:pt>
                <c:pt idx="81">
                  <c:v>-0.401</c:v>
                </c:pt>
                <c:pt idx="82">
                  <c:v>-0.282</c:v>
                </c:pt>
                <c:pt idx="83">
                  <c:v>-0.196</c:v>
                </c:pt>
                <c:pt idx="84">
                  <c:v>-0.172</c:v>
                </c:pt>
                <c:pt idx="85">
                  <c:v>-0.153</c:v>
                </c:pt>
                <c:pt idx="86">
                  <c:v>-0.052</c:v>
                </c:pt>
                <c:pt idx="87">
                  <c:v>-0.044</c:v>
                </c:pt>
                <c:pt idx="88">
                  <c:v>-0.033</c:v>
                </c:pt>
                <c:pt idx="89">
                  <c:v>-0.024</c:v>
                </c:pt>
                <c:pt idx="90">
                  <c:v>-0.078</c:v>
                </c:pt>
                <c:pt idx="91">
                  <c:v>-0.013</c:v>
                </c:pt>
                <c:pt idx="92">
                  <c:v>-0.013</c:v>
                </c:pt>
                <c:pt idx="93">
                  <c:v>-0.024</c:v>
                </c:pt>
                <c:pt idx="94">
                  <c:v>-0.012</c:v>
                </c:pt>
                <c:pt idx="95">
                  <c:v>-0.028</c:v>
                </c:pt>
                <c:pt idx="96">
                  <c:v>-0.008</c:v>
                </c:pt>
                <c:pt idx="97">
                  <c:v>-0.007</c:v>
                </c:pt>
                <c:pt idx="98">
                  <c:v>-0.008</c:v>
                </c:pt>
                <c:pt idx="99">
                  <c:v>-0.008</c:v>
                </c:pt>
                <c:pt idx="100">
                  <c:v>-0.103</c:v>
                </c:pt>
              </c:numCache>
            </c:numRef>
          </c:val>
        </c:ser>
        <c:axId val="35544814"/>
        <c:axId val="1410311"/>
      </c:barChart>
      <c:catAx>
        <c:axId val="35544814"/>
        <c:scaling>
          <c:orientation val="minMax"/>
        </c:scaling>
        <c:axPos val="l"/>
        <c:delete val="1"/>
        <c:majorTickMark val="out"/>
        <c:minorTickMark val="none"/>
        <c:tickLblPos val="nextTo"/>
        <c:crossAx val="1410311"/>
        <c:crosses val="autoZero"/>
        <c:auto val="1"/>
        <c:lblOffset val="100"/>
        <c:tickLblSkip val="5"/>
        <c:tickMarkSkip val="5"/>
        <c:noMultiLvlLbl val="0"/>
      </c:catAx>
      <c:valAx>
        <c:axId val="1410311"/>
        <c:scaling>
          <c:orientation val="minMax"/>
          <c:max val="0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زن(هزارنفر)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5544814"/>
        <c:crossesAt val="1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989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نمین!$E$6</c:f>
              <c:strCache>
                <c:ptCount val="1"/>
                <c:pt idx="0">
                  <c:v>زن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نمین!$E$8:$E$28</c:f>
              <c:numCache/>
            </c:numRef>
          </c:val>
        </c:ser>
        <c:gapWidth val="10"/>
        <c:axId val="52767572"/>
        <c:axId val="56058597"/>
      </c:barChart>
      <c:catAx>
        <c:axId val="52767572"/>
        <c:scaling>
          <c:orientation val="minMax"/>
        </c:scaling>
        <c:axPos val="r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058597"/>
        <c:crosses val="autoZero"/>
        <c:auto val="1"/>
        <c:lblOffset val="100"/>
        <c:tickLblSkip val="1"/>
        <c:noMultiLvlLbl val="0"/>
      </c:catAx>
      <c:valAx>
        <c:axId val="56058597"/>
        <c:scaling>
          <c:orientation val="maxMin"/>
          <c:max val="40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67572"/>
        <c:crossesAt val="1"/>
        <c:crossBetween val="between"/>
        <c:dispUnits/>
        <c:majorUnit val="500"/>
        <c:minorUnit val="25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"/>
          <c:y val="0.96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نمین!$D$6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6D6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نمین!$B$8:$B$28</c:f>
              <c:strCache/>
            </c:strRef>
          </c:cat>
          <c:val>
            <c:numRef>
              <c:f>نمین!$D$8:$D$28</c:f>
              <c:numCache/>
            </c:numRef>
          </c:val>
        </c:ser>
        <c:gapWidth val="10"/>
        <c:axId val="251402"/>
        <c:axId val="21369171"/>
      </c:barChart>
      <c:catAx>
        <c:axId val="251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1369171"/>
        <c:crosses val="autoZero"/>
        <c:auto val="1"/>
        <c:lblOffset val="100"/>
        <c:tickLblSkip val="1"/>
        <c:noMultiLvlLbl val="0"/>
      </c:catAx>
      <c:valAx>
        <c:axId val="21369171"/>
        <c:scaling>
          <c:orientation val="minMax"/>
          <c:max val="400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51402"/>
        <c:crossesAt val="1"/>
        <c:crossBetween val="between"/>
        <c:dispUnits/>
        <c:majorUnit val="500"/>
        <c:minorUnit val="25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65"/>
          <c:y val="0.9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6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104775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619625" y="8353425"/>
        <a:ext cx="37909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590550</xdr:colOff>
      <xdr:row>33</xdr:row>
      <xdr:rowOff>0</xdr:rowOff>
    </xdr:from>
    <xdr:to>
      <xdr:col>6</xdr:col>
      <xdr:colOff>219075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590550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3726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3726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3726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3726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3726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3726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3726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3726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3726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3148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3524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639300" y="1000125"/>
        <a:ext cx="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9639300" y="9906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9639300" y="14097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52</xdr:row>
      <xdr:rowOff>180975</xdr:rowOff>
    </xdr:to>
    <xdr:graphicFrame>
      <xdr:nvGraphicFramePr>
        <xdr:cNvPr id="5" name="Chart 5"/>
        <xdr:cNvGraphicFramePr/>
      </xdr:nvGraphicFramePr>
      <xdr:xfrm>
        <a:off x="9639300" y="7820025"/>
        <a:ext cx="0" cy="526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6" name="Chart 6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114300</xdr:rowOff>
    </xdr:to>
    <xdr:graphicFrame>
      <xdr:nvGraphicFramePr>
        <xdr:cNvPr id="7" name="Chart 7"/>
        <xdr:cNvGraphicFramePr/>
      </xdr:nvGraphicFramePr>
      <xdr:xfrm>
        <a:off x="9639300" y="14097000"/>
        <a:ext cx="0" cy="554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53</xdr:row>
      <xdr:rowOff>114300</xdr:rowOff>
    </xdr:to>
    <xdr:graphicFrame>
      <xdr:nvGraphicFramePr>
        <xdr:cNvPr id="8" name="Chart 8"/>
        <xdr:cNvGraphicFramePr/>
      </xdr:nvGraphicFramePr>
      <xdr:xfrm>
        <a:off x="9639300" y="7820025"/>
        <a:ext cx="0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79</xdr:row>
      <xdr:rowOff>123825</xdr:rowOff>
    </xdr:to>
    <xdr:graphicFrame>
      <xdr:nvGraphicFramePr>
        <xdr:cNvPr id="9" name="Chart 9"/>
        <xdr:cNvGraphicFramePr/>
      </xdr:nvGraphicFramePr>
      <xdr:xfrm>
        <a:off x="9639300" y="14097000"/>
        <a:ext cx="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32</xdr:row>
      <xdr:rowOff>209550</xdr:rowOff>
    </xdr:from>
    <xdr:to>
      <xdr:col>10</xdr:col>
      <xdr:colOff>771525</xdr:colOff>
      <xdr:row>55</xdr:row>
      <xdr:rowOff>28575</xdr:rowOff>
    </xdr:to>
    <xdr:graphicFrame>
      <xdr:nvGraphicFramePr>
        <xdr:cNvPr id="10" name="Chart 10"/>
        <xdr:cNvGraphicFramePr/>
      </xdr:nvGraphicFramePr>
      <xdr:xfrm>
        <a:off x="4581525" y="8353425"/>
        <a:ext cx="3829050" cy="529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6</xdr:col>
      <xdr:colOff>247650</xdr:colOff>
      <xdr:row>55</xdr:row>
      <xdr:rowOff>19050</xdr:rowOff>
    </xdr:to>
    <xdr:graphicFrame>
      <xdr:nvGraphicFramePr>
        <xdr:cNvPr id="11" name="Chart 11"/>
        <xdr:cNvGraphicFramePr/>
      </xdr:nvGraphicFramePr>
      <xdr:xfrm>
        <a:off x="619125" y="8382000"/>
        <a:ext cx="4143375" cy="525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7;&#1585;&#1605;%20&#1587;&#1606;&#16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605;&#1593;&#1610;&#1578;%20&#1576;&#1585;&#1581;&#1587;&#1576;%20&#1587;&#1606;%20&#1608;%20&#1580;&#1606;&#1587;%20&#1608;%20&#1608;&#1590;&#1593;%20&#1587;&#1603;&#1608;&#1606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WR"/>
      <sheetName val="ميانگين ميانه"/>
      <sheetName val="استان"/>
      <sheetName val="اردبيل"/>
      <sheetName val="بيله سوار"/>
      <sheetName val="پارس آباد"/>
      <sheetName val="خلخال"/>
      <sheetName val="كوثر"/>
      <sheetName val="مشكين شهر"/>
      <sheetName val="مغان"/>
      <sheetName val="نمين"/>
      <sheetName val="نير"/>
    </sheetNames>
    <sheetDataSet>
      <sheetData sheetId="2">
        <row r="6">
          <cell r="AH6">
            <v>-9.231</v>
          </cell>
          <cell r="AI6">
            <v>5.552</v>
          </cell>
          <cell r="AJ6">
            <v>-5.335</v>
          </cell>
          <cell r="AK6">
            <v>4.213</v>
          </cell>
          <cell r="AL6">
            <v>-3.89</v>
          </cell>
        </row>
        <row r="7">
          <cell r="AH7">
            <v>-8.965</v>
          </cell>
          <cell r="AI7">
            <v>5.479</v>
          </cell>
          <cell r="AJ7">
            <v>-5.193</v>
          </cell>
          <cell r="AK7">
            <v>4.03</v>
          </cell>
          <cell r="AL7">
            <v>-3.767</v>
          </cell>
        </row>
        <row r="8">
          <cell r="AH8">
            <v>-8.856</v>
          </cell>
          <cell r="AI8">
            <v>5.49</v>
          </cell>
          <cell r="AJ8">
            <v>-5.075</v>
          </cell>
          <cell r="AK8">
            <v>4.033</v>
          </cell>
          <cell r="AL8">
            <v>-3.775</v>
          </cell>
        </row>
        <row r="9">
          <cell r="AH9">
            <v>-8.953</v>
          </cell>
          <cell r="AI9">
            <v>5.481</v>
          </cell>
          <cell r="AJ9">
            <v>-5.141</v>
          </cell>
          <cell r="AK9">
            <v>3.987</v>
          </cell>
          <cell r="AL9">
            <v>-3.811</v>
          </cell>
        </row>
        <row r="10">
          <cell r="AH10">
            <v>-9.216</v>
          </cell>
          <cell r="AI10">
            <v>5.496</v>
          </cell>
          <cell r="AJ10">
            <v>-5.319</v>
          </cell>
          <cell r="AK10">
            <v>4.013</v>
          </cell>
          <cell r="AL10">
            <v>-3.892</v>
          </cell>
        </row>
        <row r="11">
          <cell r="AH11">
            <v>-9.3</v>
          </cell>
          <cell r="AI11">
            <v>5.655</v>
          </cell>
          <cell r="AJ11">
            <v>-5.278</v>
          </cell>
          <cell r="AK11">
            <v>4.06</v>
          </cell>
          <cell r="AL11">
            <v>-4.019</v>
          </cell>
        </row>
        <row r="12">
          <cell r="AH12">
            <v>-8.881</v>
          </cell>
          <cell r="AI12">
            <v>5.162</v>
          </cell>
          <cell r="AJ12">
            <v>-5.105</v>
          </cell>
          <cell r="AK12">
            <v>3.93</v>
          </cell>
          <cell r="AL12">
            <v>-3.773</v>
          </cell>
        </row>
        <row r="13">
          <cell r="AH13">
            <v>-9.241</v>
          </cell>
          <cell r="AI13">
            <v>5.564</v>
          </cell>
          <cell r="AJ13">
            <v>-5.173</v>
          </cell>
          <cell r="AK13">
            <v>4.261</v>
          </cell>
          <cell r="AL13">
            <v>-4.065</v>
          </cell>
        </row>
        <row r="14">
          <cell r="AH14">
            <v>-9.447</v>
          </cell>
          <cell r="AI14">
            <v>5.57</v>
          </cell>
          <cell r="AJ14">
            <v>-5.296</v>
          </cell>
          <cell r="AK14">
            <v>4.497</v>
          </cell>
          <cell r="AL14">
            <v>-4.15</v>
          </cell>
        </row>
        <row r="15">
          <cell r="AH15">
            <v>-10.072</v>
          </cell>
          <cell r="AI15">
            <v>5.901</v>
          </cell>
          <cell r="AJ15">
            <v>-5.549</v>
          </cell>
          <cell r="AK15">
            <v>4.66</v>
          </cell>
          <cell r="AL15">
            <v>-4.522</v>
          </cell>
        </row>
        <row r="16">
          <cell r="AH16">
            <v>-10.921</v>
          </cell>
          <cell r="AI16">
            <v>6.164</v>
          </cell>
          <cell r="AJ16">
            <v>-5.872</v>
          </cell>
          <cell r="AK16">
            <v>5.197</v>
          </cell>
          <cell r="AL16">
            <v>-5.048</v>
          </cell>
        </row>
        <row r="17">
          <cell r="AH17">
            <v>-11.799</v>
          </cell>
          <cell r="AI17">
            <v>6.858</v>
          </cell>
          <cell r="AJ17">
            <v>-6.636</v>
          </cell>
          <cell r="AK17">
            <v>5.609</v>
          </cell>
          <cell r="AL17">
            <v>-5.159</v>
          </cell>
        </row>
        <row r="18">
          <cell r="AH18">
            <v>-12.976</v>
          </cell>
          <cell r="AI18">
            <v>7.308</v>
          </cell>
          <cell r="AJ18">
            <v>-7.107</v>
          </cell>
          <cell r="AK18">
            <v>6.372</v>
          </cell>
          <cell r="AL18">
            <v>-5.867</v>
          </cell>
        </row>
        <row r="19">
          <cell r="AH19">
            <v>-14.222</v>
          </cell>
          <cell r="AI19">
            <v>8.099</v>
          </cell>
          <cell r="AJ19">
            <v>-7.956</v>
          </cell>
          <cell r="AK19">
            <v>6.744</v>
          </cell>
          <cell r="AL19">
            <v>-6.263</v>
          </cell>
        </row>
        <row r="20">
          <cell r="AH20">
            <v>-14.778</v>
          </cell>
          <cell r="AI20">
            <v>8.76</v>
          </cell>
          <cell r="AJ20">
            <v>-8.444</v>
          </cell>
          <cell r="AK20">
            <v>6.917</v>
          </cell>
          <cell r="AL20">
            <v>-6.327</v>
          </cell>
        </row>
        <row r="21">
          <cell r="AH21">
            <v>-15.89</v>
          </cell>
          <cell r="AI21">
            <v>9.509</v>
          </cell>
          <cell r="AJ21">
            <v>-9.008</v>
          </cell>
          <cell r="AK21">
            <v>7.585</v>
          </cell>
          <cell r="AL21">
            <v>-6.878</v>
          </cell>
        </row>
        <row r="22">
          <cell r="AH22">
            <v>-16.508</v>
          </cell>
          <cell r="AI22">
            <v>9.963</v>
          </cell>
          <cell r="AJ22">
            <v>-9.453</v>
          </cell>
          <cell r="AK22">
            <v>7.567</v>
          </cell>
          <cell r="AL22">
            <v>-7.049</v>
          </cell>
        </row>
        <row r="23">
          <cell r="AH23">
            <v>-16.465</v>
          </cell>
          <cell r="AI23">
            <v>9.815</v>
          </cell>
          <cell r="AJ23">
            <v>-9.458</v>
          </cell>
          <cell r="AK23">
            <v>7.352</v>
          </cell>
          <cell r="AL23">
            <v>-7.004</v>
          </cell>
        </row>
        <row r="24">
          <cell r="AH24">
            <v>-17.058</v>
          </cell>
          <cell r="AI24">
            <v>9.652</v>
          </cell>
          <cell r="AJ24">
            <v>-9.736</v>
          </cell>
          <cell r="AK24">
            <v>7.615</v>
          </cell>
          <cell r="AL24">
            <v>-7.317</v>
          </cell>
        </row>
        <row r="25">
          <cell r="AH25">
            <v>-16.234</v>
          </cell>
          <cell r="AI25">
            <v>9.03</v>
          </cell>
          <cell r="AJ25">
            <v>-9.469</v>
          </cell>
          <cell r="AK25">
            <v>6.176</v>
          </cell>
          <cell r="AL25">
            <v>-6.762</v>
          </cell>
        </row>
        <row r="26">
          <cell r="AH26">
            <v>-17.877</v>
          </cell>
          <cell r="AI26">
            <v>9.019</v>
          </cell>
          <cell r="AJ26">
            <v>-10.512</v>
          </cell>
          <cell r="AK26">
            <v>6.026</v>
          </cell>
          <cell r="AL26">
            <v>-7.36</v>
          </cell>
        </row>
        <row r="27">
          <cell r="AH27">
            <v>-15.866</v>
          </cell>
          <cell r="AI27">
            <v>8.505</v>
          </cell>
          <cell r="AJ27">
            <v>-9.588</v>
          </cell>
          <cell r="AK27">
            <v>5.972</v>
          </cell>
          <cell r="AL27">
            <v>-6.275</v>
          </cell>
        </row>
        <row r="28">
          <cell r="AH28">
            <v>-16.043</v>
          </cell>
          <cell r="AI28">
            <v>8.542</v>
          </cell>
          <cell r="AJ28">
            <v>-9.523</v>
          </cell>
          <cell r="AK28">
            <v>6</v>
          </cell>
          <cell r="AL28">
            <v>-6.517</v>
          </cell>
        </row>
        <row r="29">
          <cell r="AH29">
            <v>-14.802</v>
          </cell>
          <cell r="AI29">
            <v>8.345</v>
          </cell>
          <cell r="AJ29">
            <v>-8.949</v>
          </cell>
          <cell r="AK29">
            <v>6.027</v>
          </cell>
          <cell r="AL29">
            <v>-5.851</v>
          </cell>
        </row>
        <row r="30">
          <cell r="AH30">
            <v>-12.894</v>
          </cell>
          <cell r="AI30">
            <v>7.605</v>
          </cell>
          <cell r="AJ30">
            <v>-7.909</v>
          </cell>
          <cell r="AK30">
            <v>5.143</v>
          </cell>
          <cell r="AL30">
            <v>-4.982</v>
          </cell>
        </row>
        <row r="31">
          <cell r="AH31">
            <v>-13.158</v>
          </cell>
          <cell r="AI31">
            <v>7.806</v>
          </cell>
          <cell r="AJ31">
            <v>-7.996</v>
          </cell>
          <cell r="AK31">
            <v>5.188</v>
          </cell>
          <cell r="AL31">
            <v>-5.159</v>
          </cell>
        </row>
        <row r="32">
          <cell r="AH32">
            <v>-12.266</v>
          </cell>
          <cell r="AI32">
            <v>7.252</v>
          </cell>
          <cell r="AJ32">
            <v>-7.587</v>
          </cell>
          <cell r="AK32">
            <v>5.046</v>
          </cell>
          <cell r="AL32">
            <v>-4.677</v>
          </cell>
        </row>
        <row r="33">
          <cell r="AH33">
            <v>-12.695</v>
          </cell>
          <cell r="AI33">
            <v>7.56</v>
          </cell>
          <cell r="AJ33">
            <v>-7.581</v>
          </cell>
          <cell r="AK33">
            <v>5.434</v>
          </cell>
          <cell r="AL33">
            <v>-5.113</v>
          </cell>
        </row>
        <row r="34">
          <cell r="AH34">
            <v>-12.181</v>
          </cell>
          <cell r="AI34">
            <v>7.091</v>
          </cell>
          <cell r="AJ34">
            <v>-7.248</v>
          </cell>
          <cell r="AK34">
            <v>4.94</v>
          </cell>
          <cell r="AL34">
            <v>-4.929</v>
          </cell>
        </row>
        <row r="35">
          <cell r="AH35">
            <v>-11.281</v>
          </cell>
          <cell r="AI35">
            <v>6.559</v>
          </cell>
          <cell r="AJ35">
            <v>-6.842</v>
          </cell>
          <cell r="AK35">
            <v>4.176</v>
          </cell>
          <cell r="AL35">
            <v>-4.437</v>
          </cell>
        </row>
        <row r="36">
          <cell r="AH36">
            <v>-10.834</v>
          </cell>
          <cell r="AI36">
            <v>6.454</v>
          </cell>
          <cell r="AJ36">
            <v>-6.467</v>
          </cell>
          <cell r="AK36">
            <v>4.104</v>
          </cell>
          <cell r="AL36">
            <v>-4.356</v>
          </cell>
        </row>
        <row r="37">
          <cell r="AH37">
            <v>-9.842</v>
          </cell>
          <cell r="AI37">
            <v>6.215</v>
          </cell>
          <cell r="AJ37">
            <v>-5.954</v>
          </cell>
          <cell r="AK37">
            <v>3.843</v>
          </cell>
          <cell r="AL37">
            <v>-3.883</v>
          </cell>
        </row>
        <row r="38">
          <cell r="AH38">
            <v>-9.447</v>
          </cell>
          <cell r="AI38">
            <v>5.9</v>
          </cell>
          <cell r="AJ38">
            <v>-5.749</v>
          </cell>
          <cell r="AK38">
            <v>3.578</v>
          </cell>
          <cell r="AL38">
            <v>-3.698</v>
          </cell>
        </row>
        <row r="39">
          <cell r="AH39">
            <v>-8.773</v>
          </cell>
          <cell r="AI39">
            <v>5.725</v>
          </cell>
          <cell r="AJ39">
            <v>-5.393</v>
          </cell>
          <cell r="AK39">
            <v>3.311</v>
          </cell>
          <cell r="AL39">
            <v>-3.38</v>
          </cell>
        </row>
        <row r="40">
          <cell r="AH40">
            <v>-8.279</v>
          </cell>
          <cell r="AI40">
            <v>5.369</v>
          </cell>
          <cell r="AJ40">
            <v>-4.993</v>
          </cell>
          <cell r="AK40">
            <v>3.2</v>
          </cell>
          <cell r="AL40">
            <v>-3.284</v>
          </cell>
        </row>
        <row r="41">
          <cell r="AH41">
            <v>-9.467</v>
          </cell>
          <cell r="AI41">
            <v>6.177</v>
          </cell>
          <cell r="AJ41">
            <v>-5.761</v>
          </cell>
          <cell r="AK41">
            <v>3.626</v>
          </cell>
          <cell r="AL41">
            <v>-3.701</v>
          </cell>
        </row>
        <row r="42">
          <cell r="AH42">
            <v>-8.352</v>
          </cell>
          <cell r="AI42">
            <v>5.989</v>
          </cell>
          <cell r="AJ42">
            <v>-5.285</v>
          </cell>
          <cell r="AK42">
            <v>3.229</v>
          </cell>
          <cell r="AL42">
            <v>-3.066</v>
          </cell>
        </row>
        <row r="43">
          <cell r="AH43">
            <v>-8.118</v>
          </cell>
          <cell r="AI43">
            <v>5.663</v>
          </cell>
          <cell r="AJ43">
            <v>-5.096</v>
          </cell>
          <cell r="AK43">
            <v>3.125</v>
          </cell>
          <cell r="AL43">
            <v>-3.017</v>
          </cell>
        </row>
        <row r="44">
          <cell r="AH44">
            <v>-7.813</v>
          </cell>
          <cell r="AI44">
            <v>5.702</v>
          </cell>
          <cell r="AJ44">
            <v>-4.954</v>
          </cell>
          <cell r="AK44">
            <v>2.92</v>
          </cell>
          <cell r="AL44">
            <v>-2.857</v>
          </cell>
        </row>
        <row r="45">
          <cell r="AH45">
            <v>-7.087</v>
          </cell>
          <cell r="AI45">
            <v>5.097</v>
          </cell>
          <cell r="AJ45">
            <v>-4.555</v>
          </cell>
          <cell r="AK45">
            <v>2.556</v>
          </cell>
          <cell r="AL45">
            <v>-2.53</v>
          </cell>
        </row>
        <row r="46">
          <cell r="AH46">
            <v>-7.379</v>
          </cell>
          <cell r="AI46">
            <v>5.044</v>
          </cell>
          <cell r="AJ46">
            <v>-4.55</v>
          </cell>
          <cell r="AK46">
            <v>2.582</v>
          </cell>
          <cell r="AL46">
            <v>-2.825</v>
          </cell>
        </row>
        <row r="47">
          <cell r="AH47">
            <v>-6.648</v>
          </cell>
          <cell r="AI47">
            <v>4.44</v>
          </cell>
          <cell r="AJ47">
            <v>-4.127</v>
          </cell>
          <cell r="AK47">
            <v>2.16</v>
          </cell>
          <cell r="AL47">
            <v>-2.518</v>
          </cell>
        </row>
        <row r="48">
          <cell r="AH48">
            <v>-6.421</v>
          </cell>
          <cell r="AI48">
            <v>4.397</v>
          </cell>
          <cell r="AJ48">
            <v>-3.967</v>
          </cell>
          <cell r="AK48">
            <v>2.201</v>
          </cell>
          <cell r="AL48">
            <v>-2.454</v>
          </cell>
        </row>
        <row r="49">
          <cell r="AH49">
            <v>-6.314</v>
          </cell>
          <cell r="AI49">
            <v>4.368</v>
          </cell>
          <cell r="AJ49">
            <v>-3.984</v>
          </cell>
          <cell r="AK49">
            <v>2.114</v>
          </cell>
          <cell r="AL49">
            <v>-2.33</v>
          </cell>
        </row>
        <row r="50">
          <cell r="AH50">
            <v>-5.646</v>
          </cell>
          <cell r="AI50">
            <v>3.741</v>
          </cell>
          <cell r="AJ50">
            <v>-3.468</v>
          </cell>
          <cell r="AK50">
            <v>1.807</v>
          </cell>
          <cell r="AL50">
            <v>-2.176</v>
          </cell>
        </row>
        <row r="51">
          <cell r="AH51">
            <v>-6.515</v>
          </cell>
          <cell r="AI51">
            <v>4.058</v>
          </cell>
          <cell r="AJ51">
            <v>-3.846</v>
          </cell>
          <cell r="AK51">
            <v>2.184</v>
          </cell>
          <cell r="AL51">
            <v>-2.664</v>
          </cell>
        </row>
        <row r="52">
          <cell r="AH52">
            <v>-5.55</v>
          </cell>
          <cell r="AI52">
            <v>3.57</v>
          </cell>
          <cell r="AJ52">
            <v>-3.35</v>
          </cell>
          <cell r="AK52">
            <v>1.888</v>
          </cell>
          <cell r="AL52">
            <v>-2.199</v>
          </cell>
        </row>
        <row r="53">
          <cell r="AH53">
            <v>-5.504</v>
          </cell>
          <cell r="AI53">
            <v>3.524</v>
          </cell>
          <cell r="AJ53">
            <v>-3.32</v>
          </cell>
          <cell r="AK53">
            <v>1.943</v>
          </cell>
          <cell r="AL53">
            <v>-2.183</v>
          </cell>
        </row>
        <row r="54">
          <cell r="AH54">
            <v>-5.351</v>
          </cell>
          <cell r="AI54">
            <v>3.291</v>
          </cell>
          <cell r="AJ54">
            <v>-3.142</v>
          </cell>
          <cell r="AK54">
            <v>1.909</v>
          </cell>
          <cell r="AL54">
            <v>-2.207</v>
          </cell>
        </row>
        <row r="55">
          <cell r="AH55">
            <v>-4.913</v>
          </cell>
          <cell r="AI55">
            <v>3.081</v>
          </cell>
          <cell r="AJ55">
            <v>-2.775</v>
          </cell>
          <cell r="AK55">
            <v>1.731</v>
          </cell>
          <cell r="AL55">
            <v>-2.138</v>
          </cell>
        </row>
        <row r="56">
          <cell r="AH56">
            <v>-5.054</v>
          </cell>
          <cell r="AI56">
            <v>2.766</v>
          </cell>
          <cell r="AJ56">
            <v>-2.813</v>
          </cell>
          <cell r="AK56">
            <v>1.585</v>
          </cell>
          <cell r="AL56">
            <v>-2.236</v>
          </cell>
        </row>
        <row r="57">
          <cell r="AH57">
            <v>-4.655</v>
          </cell>
          <cell r="AI57">
            <v>2.493</v>
          </cell>
          <cell r="AJ57">
            <v>-2.498</v>
          </cell>
          <cell r="AK57">
            <v>1.579</v>
          </cell>
          <cell r="AL57">
            <v>-2.156</v>
          </cell>
        </row>
        <row r="58">
          <cell r="AH58">
            <v>-4.454</v>
          </cell>
          <cell r="AI58">
            <v>2.339</v>
          </cell>
          <cell r="AJ58">
            <v>-2.379</v>
          </cell>
          <cell r="AK58">
            <v>1.486</v>
          </cell>
          <cell r="AL58">
            <v>-2.075</v>
          </cell>
        </row>
        <row r="59">
          <cell r="AH59">
            <v>-4.28</v>
          </cell>
          <cell r="AI59">
            <v>2.15</v>
          </cell>
          <cell r="AJ59">
            <v>-2.316</v>
          </cell>
          <cell r="AK59">
            <v>1.366</v>
          </cell>
          <cell r="AL59">
            <v>-1.962</v>
          </cell>
        </row>
        <row r="60">
          <cell r="AH60">
            <v>-3.856</v>
          </cell>
          <cell r="AI60">
            <v>2.094</v>
          </cell>
          <cell r="AJ60">
            <v>-2.055</v>
          </cell>
          <cell r="AK60">
            <v>1.309</v>
          </cell>
          <cell r="AL60">
            <v>-1.801</v>
          </cell>
        </row>
        <row r="61">
          <cell r="AH61">
            <v>-4.367</v>
          </cell>
          <cell r="AI61">
            <v>2.109</v>
          </cell>
          <cell r="AJ61">
            <v>-2.171</v>
          </cell>
          <cell r="AK61">
            <v>1.513</v>
          </cell>
          <cell r="AL61">
            <v>-2.193</v>
          </cell>
        </row>
        <row r="62">
          <cell r="AH62">
            <v>-2.994</v>
          </cell>
          <cell r="AI62">
            <v>1.553</v>
          </cell>
          <cell r="AJ62">
            <v>-1.541</v>
          </cell>
          <cell r="AK62">
            <v>1.256</v>
          </cell>
          <cell r="AL62">
            <v>-1.452</v>
          </cell>
        </row>
        <row r="63">
          <cell r="AH63">
            <v>-3.355</v>
          </cell>
          <cell r="AI63">
            <v>1.854</v>
          </cell>
          <cell r="AJ63">
            <v>-1.774</v>
          </cell>
          <cell r="AK63">
            <v>1.301</v>
          </cell>
          <cell r="AL63">
            <v>-1.581</v>
          </cell>
        </row>
        <row r="64">
          <cell r="AH64">
            <v>-3.064</v>
          </cell>
          <cell r="AI64">
            <v>1.596</v>
          </cell>
          <cell r="AJ64">
            <v>-1.548</v>
          </cell>
          <cell r="AK64">
            <v>1.357</v>
          </cell>
          <cell r="AL64">
            <v>-1.516</v>
          </cell>
        </row>
        <row r="65">
          <cell r="AH65">
            <v>-2.797</v>
          </cell>
          <cell r="AI65">
            <v>1.47</v>
          </cell>
          <cell r="AJ65">
            <v>-1.446</v>
          </cell>
          <cell r="AK65">
            <v>1.185</v>
          </cell>
          <cell r="AL65">
            <v>-1.349</v>
          </cell>
        </row>
        <row r="66">
          <cell r="AH66">
            <v>-3.554</v>
          </cell>
          <cell r="AI66">
            <v>1.549</v>
          </cell>
          <cell r="AJ66">
            <v>-1.808</v>
          </cell>
          <cell r="AK66">
            <v>1.366</v>
          </cell>
          <cell r="AL66">
            <v>-1.742</v>
          </cell>
        </row>
        <row r="67">
          <cell r="AH67">
            <v>-2.588</v>
          </cell>
          <cell r="AI67">
            <v>1.238</v>
          </cell>
          <cell r="AJ67">
            <v>-1.324</v>
          </cell>
          <cell r="AK67">
            <v>1.149</v>
          </cell>
          <cell r="AL67">
            <v>-1.264</v>
          </cell>
        </row>
        <row r="68">
          <cell r="AH68">
            <v>-2.825</v>
          </cell>
          <cell r="AI68">
            <v>1.575</v>
          </cell>
          <cell r="AJ68">
            <v>-1.504</v>
          </cell>
          <cell r="AK68">
            <v>1.418</v>
          </cell>
          <cell r="AL68">
            <v>-1.321</v>
          </cell>
        </row>
        <row r="69">
          <cell r="AH69">
            <v>-2.395</v>
          </cell>
          <cell r="AI69">
            <v>1.225</v>
          </cell>
          <cell r="AJ69">
            <v>-1.206</v>
          </cell>
          <cell r="AK69">
            <v>1.094</v>
          </cell>
          <cell r="AL69">
            <v>-1.188</v>
          </cell>
        </row>
        <row r="70">
          <cell r="AH70">
            <v>-2.14</v>
          </cell>
          <cell r="AI70">
            <v>1.183</v>
          </cell>
          <cell r="AJ70">
            <v>-1.077</v>
          </cell>
          <cell r="AK70">
            <v>1.086</v>
          </cell>
          <cell r="AL70">
            <v>-1.063</v>
          </cell>
        </row>
        <row r="71">
          <cell r="AH71">
            <v>-2.82</v>
          </cell>
          <cell r="AI71">
            <v>1.189</v>
          </cell>
          <cell r="AJ71">
            <v>-1.461</v>
          </cell>
          <cell r="AK71">
            <v>1.256</v>
          </cell>
          <cell r="AL71">
            <v>-1.359</v>
          </cell>
        </row>
        <row r="72">
          <cell r="AH72">
            <v>-1.942</v>
          </cell>
          <cell r="AI72">
            <v>1.116</v>
          </cell>
          <cell r="AJ72">
            <v>-1.034</v>
          </cell>
          <cell r="AK72">
            <v>1.003</v>
          </cell>
          <cell r="AL72">
            <v>-0.908</v>
          </cell>
        </row>
        <row r="73">
          <cell r="AH73">
            <v>-1.983</v>
          </cell>
          <cell r="AI73">
            <v>1.11</v>
          </cell>
          <cell r="AJ73">
            <v>-1</v>
          </cell>
          <cell r="AK73">
            <v>1.171</v>
          </cell>
          <cell r="AL73">
            <v>-0.983</v>
          </cell>
        </row>
        <row r="74">
          <cell r="AH74">
            <v>-1.89</v>
          </cell>
          <cell r="AI74">
            <v>1.053</v>
          </cell>
          <cell r="AJ74">
            <v>-0.965</v>
          </cell>
          <cell r="AK74">
            <v>1.046</v>
          </cell>
          <cell r="AL74">
            <v>-0.925</v>
          </cell>
        </row>
        <row r="75">
          <cell r="AH75">
            <v>-1.801</v>
          </cell>
          <cell r="AI75">
            <v>1.126</v>
          </cell>
          <cell r="AJ75">
            <v>-0.95</v>
          </cell>
          <cell r="AK75">
            <v>1.177</v>
          </cell>
          <cell r="AL75">
            <v>-0.851</v>
          </cell>
        </row>
        <row r="76">
          <cell r="AH76">
            <v>-2.899</v>
          </cell>
          <cell r="AI76">
            <v>1.433</v>
          </cell>
          <cell r="AJ76">
            <v>-1.514</v>
          </cell>
          <cell r="AK76">
            <v>1.496</v>
          </cell>
          <cell r="AL76">
            <v>-1.384</v>
          </cell>
        </row>
        <row r="77">
          <cell r="AH77">
            <v>-1.87</v>
          </cell>
          <cell r="AI77">
            <v>1.011</v>
          </cell>
          <cell r="AJ77">
            <v>-0.958</v>
          </cell>
          <cell r="AK77">
            <v>1.18</v>
          </cell>
          <cell r="AL77">
            <v>-0.912</v>
          </cell>
        </row>
        <row r="78">
          <cell r="AH78">
            <v>-1.757</v>
          </cell>
          <cell r="AI78">
            <v>1.039</v>
          </cell>
          <cell r="AJ78">
            <v>-0.94</v>
          </cell>
          <cell r="AK78">
            <v>1.038</v>
          </cell>
          <cell r="AL78">
            <v>-0.817</v>
          </cell>
        </row>
        <row r="79">
          <cell r="AH79">
            <v>-1.731</v>
          </cell>
          <cell r="AI79">
            <v>1.037</v>
          </cell>
          <cell r="AJ79">
            <v>-0.872</v>
          </cell>
          <cell r="AK79">
            <v>1.225</v>
          </cell>
          <cell r="AL79">
            <v>-0.859</v>
          </cell>
        </row>
        <row r="80">
          <cell r="AH80">
            <v>-1.438</v>
          </cell>
          <cell r="AI80">
            <v>0.846</v>
          </cell>
          <cell r="AJ80">
            <v>-0.749</v>
          </cell>
          <cell r="AK80">
            <v>0.997</v>
          </cell>
          <cell r="AL80">
            <v>-0.689</v>
          </cell>
        </row>
        <row r="81">
          <cell r="AH81">
            <v>-2.08</v>
          </cell>
          <cell r="AI81">
            <v>1.035</v>
          </cell>
          <cell r="AJ81">
            <v>-1.024</v>
          </cell>
          <cell r="AK81">
            <v>1.156</v>
          </cell>
          <cell r="AL81">
            <v>-1.056</v>
          </cell>
        </row>
        <row r="82">
          <cell r="AH82">
            <v>-1.322</v>
          </cell>
          <cell r="AI82">
            <v>0.753</v>
          </cell>
          <cell r="AJ82">
            <v>-0.723</v>
          </cell>
          <cell r="AK82">
            <v>0.879</v>
          </cell>
          <cell r="AL82">
            <v>-0.598</v>
          </cell>
        </row>
        <row r="83">
          <cell r="AH83">
            <v>-1.123</v>
          </cell>
          <cell r="AI83">
            <v>0.723</v>
          </cell>
          <cell r="AJ83">
            <v>-0.568</v>
          </cell>
          <cell r="AK83">
            <v>0.769</v>
          </cell>
          <cell r="AL83">
            <v>-0.555</v>
          </cell>
        </row>
        <row r="84">
          <cell r="AH84">
            <v>-1.265</v>
          </cell>
          <cell r="AI84">
            <v>0.784</v>
          </cell>
          <cell r="AJ84">
            <v>-0.67</v>
          </cell>
          <cell r="AK84">
            <v>0.88</v>
          </cell>
          <cell r="AL84">
            <v>-0.595</v>
          </cell>
        </row>
        <row r="85">
          <cell r="AH85">
            <v>-1.113</v>
          </cell>
          <cell r="AI85">
            <v>0.702</v>
          </cell>
          <cell r="AJ85">
            <v>-0.587</v>
          </cell>
          <cell r="AK85">
            <v>0.838</v>
          </cell>
          <cell r="AL85">
            <v>-0.525</v>
          </cell>
        </row>
        <row r="86">
          <cell r="AH86">
            <v>-1.465</v>
          </cell>
          <cell r="AI86">
            <v>0.764</v>
          </cell>
          <cell r="AJ86">
            <v>-0.749</v>
          </cell>
          <cell r="AK86">
            <v>0.891</v>
          </cell>
          <cell r="AL86">
            <v>-0.716</v>
          </cell>
        </row>
        <row r="87">
          <cell r="AH87">
            <v>-0.834</v>
          </cell>
          <cell r="AI87">
            <v>0.514</v>
          </cell>
          <cell r="AJ87">
            <v>-0.433</v>
          </cell>
          <cell r="AK87">
            <v>0.548</v>
          </cell>
          <cell r="AL87">
            <v>-0.401</v>
          </cell>
        </row>
        <row r="88">
          <cell r="AH88">
            <v>-0.63</v>
          </cell>
          <cell r="AI88">
            <v>0.352</v>
          </cell>
          <cell r="AJ88">
            <v>-0.348</v>
          </cell>
          <cell r="AK88">
            <v>0.405</v>
          </cell>
          <cell r="AL88">
            <v>-0.282</v>
          </cell>
        </row>
        <row r="89">
          <cell r="AH89">
            <v>-0.435</v>
          </cell>
          <cell r="AI89">
            <v>0.229</v>
          </cell>
          <cell r="AJ89">
            <v>-0.239</v>
          </cell>
          <cell r="AK89">
            <v>0.263</v>
          </cell>
          <cell r="AL89">
            <v>-0.196</v>
          </cell>
        </row>
        <row r="90">
          <cell r="AH90">
            <v>-0.354</v>
          </cell>
          <cell r="AI90">
            <v>0.191</v>
          </cell>
          <cell r="AJ90">
            <v>-0.182</v>
          </cell>
          <cell r="AK90">
            <v>0.183</v>
          </cell>
          <cell r="AL90">
            <v>-0.172</v>
          </cell>
        </row>
        <row r="91">
          <cell r="AH91">
            <v>-0.359</v>
          </cell>
          <cell r="AI91">
            <v>0.2</v>
          </cell>
          <cell r="AJ91">
            <v>-0.206</v>
          </cell>
          <cell r="AK91">
            <v>0.196</v>
          </cell>
          <cell r="AL91">
            <v>-0.153</v>
          </cell>
        </row>
        <row r="92">
          <cell r="AH92">
            <v>-0.14</v>
          </cell>
          <cell r="AI92">
            <v>0.071</v>
          </cell>
          <cell r="AJ92">
            <v>-0.088</v>
          </cell>
          <cell r="AK92">
            <v>0.067</v>
          </cell>
          <cell r="AL92">
            <v>-0.052</v>
          </cell>
        </row>
        <row r="93">
          <cell r="AH93">
            <v>-0.096</v>
          </cell>
          <cell r="AI93">
            <v>0.059</v>
          </cell>
          <cell r="AJ93">
            <v>-0.052</v>
          </cell>
          <cell r="AK93">
            <v>0.048</v>
          </cell>
          <cell r="AL93">
            <v>-0.044</v>
          </cell>
        </row>
        <row r="94">
          <cell r="AH94">
            <v>-0.084</v>
          </cell>
          <cell r="AI94">
            <v>0.032</v>
          </cell>
          <cell r="AJ94">
            <v>-0.051</v>
          </cell>
          <cell r="AK94">
            <v>0.023</v>
          </cell>
          <cell r="AL94">
            <v>-0.033</v>
          </cell>
        </row>
        <row r="95">
          <cell r="AH95">
            <v>-0.061</v>
          </cell>
          <cell r="AI95">
            <v>0.02</v>
          </cell>
          <cell r="AJ95">
            <v>-0.037</v>
          </cell>
          <cell r="AK95">
            <v>0.031</v>
          </cell>
          <cell r="AL95">
            <v>-0.024</v>
          </cell>
        </row>
        <row r="96">
          <cell r="AH96">
            <v>-0.146</v>
          </cell>
          <cell r="AI96">
            <v>0.049</v>
          </cell>
          <cell r="AJ96">
            <v>-0.068</v>
          </cell>
          <cell r="AK96">
            <v>0.056</v>
          </cell>
          <cell r="AL96">
            <v>-0.078</v>
          </cell>
        </row>
        <row r="97">
          <cell r="AH97">
            <v>-0.036</v>
          </cell>
          <cell r="AI97">
            <v>0.018</v>
          </cell>
          <cell r="AJ97">
            <v>-0.023</v>
          </cell>
          <cell r="AK97">
            <v>0.017</v>
          </cell>
          <cell r="AL97">
            <v>-0.013</v>
          </cell>
        </row>
        <row r="98">
          <cell r="AH98">
            <v>-0.033</v>
          </cell>
          <cell r="AI98">
            <v>0.012</v>
          </cell>
          <cell r="AJ98">
            <v>-0.02</v>
          </cell>
          <cell r="AK98">
            <v>0.012</v>
          </cell>
          <cell r="AL98">
            <v>-0.013</v>
          </cell>
        </row>
        <row r="99">
          <cell r="AH99">
            <v>-0.047</v>
          </cell>
          <cell r="AI99">
            <v>0.009</v>
          </cell>
          <cell r="AJ99">
            <v>-0.023</v>
          </cell>
          <cell r="AK99">
            <v>0.007</v>
          </cell>
          <cell r="AL99">
            <v>-0.024</v>
          </cell>
        </row>
        <row r="100">
          <cell r="AH100">
            <v>-0.022</v>
          </cell>
          <cell r="AI100">
            <v>0.007</v>
          </cell>
          <cell r="AJ100">
            <v>-0.01</v>
          </cell>
          <cell r="AK100">
            <v>0.007</v>
          </cell>
          <cell r="AL100">
            <v>-0.012</v>
          </cell>
        </row>
        <row r="101">
          <cell r="AH101">
            <v>-0.062</v>
          </cell>
          <cell r="AI101">
            <v>0.014</v>
          </cell>
          <cell r="AJ101">
            <v>-0.034</v>
          </cell>
          <cell r="AK101">
            <v>0.018</v>
          </cell>
          <cell r="AL101">
            <v>-0.028</v>
          </cell>
        </row>
        <row r="102">
          <cell r="AH102">
            <v>-0.022</v>
          </cell>
          <cell r="AI102">
            <v>0.008</v>
          </cell>
          <cell r="AJ102">
            <v>-0.014</v>
          </cell>
          <cell r="AK102">
            <v>0.01</v>
          </cell>
          <cell r="AL102">
            <v>-0.008</v>
          </cell>
        </row>
        <row r="103">
          <cell r="AH103">
            <v>-0.018</v>
          </cell>
          <cell r="AI103">
            <v>0.006</v>
          </cell>
          <cell r="AJ103">
            <v>-0.011</v>
          </cell>
          <cell r="AK103">
            <v>0.009</v>
          </cell>
          <cell r="AL103">
            <v>-0.007</v>
          </cell>
        </row>
        <row r="104">
          <cell r="AH104">
            <v>-0.024</v>
          </cell>
          <cell r="AI104">
            <v>0.005</v>
          </cell>
          <cell r="AJ104">
            <v>-0.016</v>
          </cell>
          <cell r="AK104">
            <v>0.008</v>
          </cell>
          <cell r="AL104">
            <v>-0.008</v>
          </cell>
        </row>
        <row r="105">
          <cell r="AH105">
            <v>-0.016</v>
          </cell>
          <cell r="AI105">
            <v>0.008</v>
          </cell>
          <cell r="AJ105">
            <v>-0.008</v>
          </cell>
          <cell r="AK105">
            <v>0.008</v>
          </cell>
          <cell r="AL105">
            <v>-0.008</v>
          </cell>
        </row>
        <row r="106">
          <cell r="AH106">
            <v>-0.188</v>
          </cell>
          <cell r="AI106">
            <v>0.035</v>
          </cell>
          <cell r="AJ106">
            <v>-0.085</v>
          </cell>
          <cell r="AK106">
            <v>0.052</v>
          </cell>
          <cell r="AL106">
            <v>-0.103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 اردبيل"/>
      <sheetName val="اردبيل"/>
      <sheetName val="نير"/>
      <sheetName val="نمين"/>
      <sheetName val="كوثر"/>
      <sheetName val="پارس آباد"/>
      <sheetName val="مغان"/>
      <sheetName val="مشكين شهر"/>
      <sheetName val="خلخال"/>
      <sheetName val="بيله سوار"/>
      <sheetName val="Sheet1"/>
      <sheetName val="نمین"/>
      <sheetName val="نیر"/>
    </sheetNames>
    <sheetDataSet>
      <sheetData sheetId="0">
        <row r="4">
          <cell r="A4" t="str">
            <v>جمع كل</v>
          </cell>
        </row>
        <row r="5">
          <cell r="A5" t="str">
            <v>جمع 4- 0 ساله</v>
          </cell>
          <cell r="B5">
            <v>93021</v>
          </cell>
          <cell r="C5">
            <v>47800</v>
          </cell>
          <cell r="D5">
            <v>45221</v>
          </cell>
          <cell r="E5">
            <v>53561</v>
          </cell>
          <cell r="F5">
            <v>27498</v>
          </cell>
          <cell r="G5">
            <v>26063</v>
          </cell>
          <cell r="H5">
            <v>39411</v>
          </cell>
          <cell r="I5">
            <v>20276</v>
          </cell>
          <cell r="J5">
            <v>19135</v>
          </cell>
        </row>
        <row r="11">
          <cell r="A11" t="str">
            <v>جمع 9- 5 ساله</v>
          </cell>
          <cell r="B11">
            <v>96210</v>
          </cell>
          <cell r="C11">
            <v>49269</v>
          </cell>
          <cell r="D11">
            <v>46941</v>
          </cell>
          <cell r="E11">
            <v>54253</v>
          </cell>
          <cell r="F11">
            <v>27852</v>
          </cell>
          <cell r="G11">
            <v>26401</v>
          </cell>
          <cell r="H11">
            <v>41937</v>
          </cell>
          <cell r="I11">
            <v>21408</v>
          </cell>
          <cell r="J11">
            <v>20529</v>
          </cell>
        </row>
        <row r="17">
          <cell r="A17" t="str">
            <v>جمع 14-10 ساله</v>
          </cell>
          <cell r="B17">
            <v>132736</v>
          </cell>
          <cell r="C17">
            <v>68040</v>
          </cell>
          <cell r="D17">
            <v>64696</v>
          </cell>
          <cell r="E17">
            <v>73204</v>
          </cell>
          <cell r="F17">
            <v>37189</v>
          </cell>
          <cell r="G17">
            <v>36015</v>
          </cell>
          <cell r="H17">
            <v>59503</v>
          </cell>
          <cell r="I17">
            <v>30839</v>
          </cell>
          <cell r="J17">
            <v>28664</v>
          </cell>
        </row>
        <row r="23">
          <cell r="A23" t="str">
            <v>جمع 19-15 ساله</v>
          </cell>
          <cell r="B23">
            <v>166449</v>
          </cell>
          <cell r="C23">
            <v>84294</v>
          </cell>
          <cell r="D23">
            <v>82155</v>
          </cell>
          <cell r="E23">
            <v>95093</v>
          </cell>
          <cell r="F23">
            <v>47969</v>
          </cell>
          <cell r="G23">
            <v>47124</v>
          </cell>
          <cell r="H23">
            <v>71305</v>
          </cell>
          <cell r="I23">
            <v>36295</v>
          </cell>
          <cell r="J23">
            <v>35010</v>
          </cell>
        </row>
        <row r="29">
          <cell r="A29" t="str">
            <v>جمع 24-20 ساله</v>
          </cell>
          <cell r="B29">
            <v>148691</v>
          </cell>
          <cell r="C29">
            <v>71209</v>
          </cell>
          <cell r="D29">
            <v>77482</v>
          </cell>
          <cell r="E29">
            <v>88497</v>
          </cell>
          <cell r="F29">
            <v>42016</v>
          </cell>
          <cell r="G29">
            <v>46481</v>
          </cell>
          <cell r="H29">
            <v>60153</v>
          </cell>
          <cell r="I29">
            <v>29168</v>
          </cell>
          <cell r="J29">
            <v>30985</v>
          </cell>
        </row>
        <row r="35">
          <cell r="A35" t="str">
            <v>جمع 29-25 ساله</v>
          </cell>
          <cell r="B35">
            <v>122651</v>
          </cell>
          <cell r="C35">
            <v>61070</v>
          </cell>
          <cell r="D35">
            <v>61581</v>
          </cell>
          <cell r="E35">
            <v>73522</v>
          </cell>
          <cell r="F35">
            <v>36268</v>
          </cell>
          <cell r="G35">
            <v>37254</v>
          </cell>
          <cell r="H35">
            <v>49099</v>
          </cell>
          <cell r="I35">
            <v>24784</v>
          </cell>
          <cell r="J35">
            <v>24315</v>
          </cell>
        </row>
        <row r="41">
          <cell r="A41" t="str">
            <v>جمع 34-30 ساله</v>
          </cell>
          <cell r="B41">
            <v>94882</v>
          </cell>
          <cell r="C41">
            <v>47707</v>
          </cell>
          <cell r="D41">
            <v>47175</v>
          </cell>
          <cell r="E41">
            <v>58219</v>
          </cell>
          <cell r="F41">
            <v>29663</v>
          </cell>
          <cell r="G41">
            <v>28556</v>
          </cell>
          <cell r="H41">
            <v>36637</v>
          </cell>
          <cell r="I41">
            <v>18036</v>
          </cell>
          <cell r="J41">
            <v>18601</v>
          </cell>
        </row>
        <row r="47">
          <cell r="A47" t="str">
            <v>جمع 39-35 ساله</v>
          </cell>
          <cell r="B47">
            <v>84933</v>
          </cell>
          <cell r="C47">
            <v>44096</v>
          </cell>
          <cell r="D47">
            <v>40837</v>
          </cell>
          <cell r="E47">
            <v>54279</v>
          </cell>
          <cell r="F47">
            <v>28628</v>
          </cell>
          <cell r="G47">
            <v>25651</v>
          </cell>
          <cell r="H47">
            <v>30627</v>
          </cell>
          <cell r="I47">
            <v>15456</v>
          </cell>
          <cell r="J47">
            <v>15171</v>
          </cell>
        </row>
        <row r="53">
          <cell r="A53" t="str">
            <v>جمع 44-40 ساله</v>
          </cell>
          <cell r="B53">
            <v>65269</v>
          </cell>
          <cell r="C53">
            <v>32861</v>
          </cell>
          <cell r="D53">
            <v>32408</v>
          </cell>
          <cell r="E53">
            <v>42086</v>
          </cell>
          <cell r="F53">
            <v>21990</v>
          </cell>
          <cell r="G53">
            <v>20096</v>
          </cell>
          <cell r="H53">
            <v>23167</v>
          </cell>
          <cell r="I53">
            <v>10864</v>
          </cell>
          <cell r="J53">
            <v>12303</v>
          </cell>
        </row>
        <row r="59">
          <cell r="A59" t="str">
            <v>جمع 49-45 ساله</v>
          </cell>
          <cell r="B59">
            <v>55022</v>
          </cell>
          <cell r="C59">
            <v>27189</v>
          </cell>
          <cell r="D59">
            <v>27833</v>
          </cell>
          <cell r="E59">
            <v>33957</v>
          </cell>
          <cell r="F59">
            <v>17524</v>
          </cell>
          <cell r="G59">
            <v>16433</v>
          </cell>
          <cell r="H59">
            <v>21046</v>
          </cell>
          <cell r="I59">
            <v>9655</v>
          </cell>
          <cell r="J59">
            <v>11391</v>
          </cell>
        </row>
        <row r="66">
          <cell r="A66" t="str">
            <v>جمع 54-50 ساله</v>
          </cell>
          <cell r="B66">
            <v>41475</v>
          </cell>
          <cell r="C66">
            <v>19176</v>
          </cell>
          <cell r="D66">
            <v>22299</v>
          </cell>
          <cell r="E66">
            <v>23903</v>
          </cell>
          <cell r="F66">
            <v>11842</v>
          </cell>
          <cell r="G66">
            <v>12061</v>
          </cell>
          <cell r="H66">
            <v>17555</v>
          </cell>
          <cell r="I66">
            <v>7325</v>
          </cell>
          <cell r="J66">
            <v>10230</v>
          </cell>
        </row>
        <row r="72">
          <cell r="A72" t="str">
            <v>جمع 59-55 ساله</v>
          </cell>
          <cell r="B72">
            <v>31774</v>
          </cell>
          <cell r="C72">
            <v>15197</v>
          </cell>
          <cell r="D72">
            <v>16577</v>
          </cell>
          <cell r="E72">
            <v>17062</v>
          </cell>
          <cell r="F72">
            <v>8582</v>
          </cell>
          <cell r="G72">
            <v>8480</v>
          </cell>
          <cell r="H72">
            <v>14703</v>
          </cell>
          <cell r="I72">
            <v>6612</v>
          </cell>
          <cell r="J72">
            <v>8091</v>
          </cell>
        </row>
        <row r="78">
          <cell r="A78" t="str">
            <v>جمع 64-60 ساله</v>
          </cell>
          <cell r="B78">
            <v>26393</v>
          </cell>
          <cell r="C78">
            <v>12891</v>
          </cell>
          <cell r="D78">
            <v>13502</v>
          </cell>
          <cell r="E78">
            <v>13689</v>
          </cell>
          <cell r="F78">
            <v>6770</v>
          </cell>
          <cell r="G78">
            <v>6919</v>
          </cell>
          <cell r="H78">
            <v>12691</v>
          </cell>
          <cell r="I78">
            <v>6113</v>
          </cell>
          <cell r="J78">
            <v>6578</v>
          </cell>
        </row>
        <row r="84">
          <cell r="A84" t="str">
            <v>جمع 69-65 ساله</v>
          </cell>
          <cell r="B84">
            <v>21686</v>
          </cell>
          <cell r="C84">
            <v>11250</v>
          </cell>
          <cell r="D84">
            <v>10436</v>
          </cell>
          <cell r="E84">
            <v>11004</v>
          </cell>
          <cell r="F84">
            <v>5594</v>
          </cell>
          <cell r="G84">
            <v>5410</v>
          </cell>
          <cell r="H84">
            <v>10679</v>
          </cell>
          <cell r="I84">
            <v>5653</v>
          </cell>
          <cell r="J84">
            <v>5026</v>
          </cell>
        </row>
        <row r="90">
          <cell r="A90" t="str">
            <v>جمع 74-70 ساله</v>
          </cell>
          <cell r="B90">
            <v>21003</v>
          </cell>
          <cell r="C90">
            <v>11308</v>
          </cell>
          <cell r="D90">
            <v>9695</v>
          </cell>
          <cell r="E90">
            <v>10399</v>
          </cell>
          <cell r="F90">
            <v>5366</v>
          </cell>
          <cell r="G90">
            <v>5033</v>
          </cell>
          <cell r="H90">
            <v>10597</v>
          </cell>
          <cell r="I90">
            <v>5936</v>
          </cell>
          <cell r="J90">
            <v>4661</v>
          </cell>
        </row>
        <row r="97">
          <cell r="A97" t="str">
            <v>جمع 79-75 ساله</v>
          </cell>
          <cell r="B97">
            <v>15425</v>
          </cell>
          <cell r="C97">
            <v>8522</v>
          </cell>
          <cell r="D97">
            <v>6903</v>
          </cell>
          <cell r="E97">
            <v>7569</v>
          </cell>
          <cell r="F97">
            <v>3997</v>
          </cell>
          <cell r="G97">
            <v>3572</v>
          </cell>
          <cell r="H97">
            <v>7851</v>
          </cell>
          <cell r="I97">
            <v>4522</v>
          </cell>
          <cell r="J97">
            <v>3329</v>
          </cell>
        </row>
        <row r="103">
          <cell r="A103" t="str">
            <v>جمع 84-80 ساله</v>
          </cell>
          <cell r="B103">
            <v>8058</v>
          </cell>
          <cell r="C103">
            <v>4340</v>
          </cell>
          <cell r="D103">
            <v>3718</v>
          </cell>
          <cell r="E103">
            <v>4001</v>
          </cell>
          <cell r="F103">
            <v>2050</v>
          </cell>
          <cell r="G103">
            <v>1951</v>
          </cell>
          <cell r="H103">
            <v>4057</v>
          </cell>
          <cell r="I103">
            <v>2290</v>
          </cell>
          <cell r="J103">
            <v>1767</v>
          </cell>
        </row>
        <row r="109">
          <cell r="A109" t="str">
            <v>جمع 89-85 ساله</v>
          </cell>
          <cell r="B109">
            <v>1487</v>
          </cell>
          <cell r="C109">
            <v>747</v>
          </cell>
          <cell r="D109">
            <v>740</v>
          </cell>
          <cell r="E109">
            <v>816</v>
          </cell>
          <cell r="F109">
            <v>382</v>
          </cell>
          <cell r="G109">
            <v>434</v>
          </cell>
          <cell r="H109">
            <v>671</v>
          </cell>
          <cell r="I109">
            <v>365</v>
          </cell>
          <cell r="J109">
            <v>306</v>
          </cell>
        </row>
        <row r="115">
          <cell r="A115" t="str">
            <v>جمع 94-90 ساله</v>
          </cell>
          <cell r="B115">
            <v>478</v>
          </cell>
          <cell r="C115">
            <v>194</v>
          </cell>
          <cell r="D115">
            <v>284</v>
          </cell>
          <cell r="E115">
            <v>239</v>
          </cell>
          <cell r="F115">
            <v>95</v>
          </cell>
          <cell r="G115">
            <v>144</v>
          </cell>
          <cell r="H115">
            <v>239</v>
          </cell>
          <cell r="I115">
            <v>99</v>
          </cell>
          <cell r="J115">
            <v>140</v>
          </cell>
        </row>
        <row r="121">
          <cell r="A121" t="str">
            <v>جمع 99-95 ساله</v>
          </cell>
          <cell r="B121">
            <v>236</v>
          </cell>
          <cell r="C121">
            <v>94</v>
          </cell>
          <cell r="D121">
            <v>142</v>
          </cell>
          <cell r="E121">
            <v>124</v>
          </cell>
          <cell r="F121">
            <v>41</v>
          </cell>
          <cell r="G121">
            <v>83</v>
          </cell>
          <cell r="H121">
            <v>112</v>
          </cell>
          <cell r="I121">
            <v>53</v>
          </cell>
          <cell r="J121">
            <v>59</v>
          </cell>
        </row>
        <row r="127">
          <cell r="A127" t="str">
            <v>100 ساله وبيشتر</v>
          </cell>
          <cell r="B127">
            <v>276</v>
          </cell>
          <cell r="C127">
            <v>88</v>
          </cell>
          <cell r="D127">
            <v>188</v>
          </cell>
          <cell r="E127">
            <v>120</v>
          </cell>
          <cell r="F127">
            <v>35</v>
          </cell>
          <cell r="G127">
            <v>85</v>
          </cell>
          <cell r="H127">
            <v>155</v>
          </cell>
          <cell r="I127">
            <v>52</v>
          </cell>
          <cell r="J127">
            <v>103</v>
          </cell>
        </row>
      </sheetData>
      <sheetData sheetId="1">
        <row r="4">
          <cell r="A4" t="str">
            <v>جمع كل</v>
          </cell>
        </row>
        <row r="5">
          <cell r="A5" t="str">
            <v>جمع 4- 0 ساله</v>
          </cell>
          <cell r="B5">
            <v>42554</v>
          </cell>
          <cell r="C5">
            <v>21808</v>
          </cell>
          <cell r="D5">
            <v>20746</v>
          </cell>
          <cell r="E5">
            <v>31764</v>
          </cell>
          <cell r="F5">
            <v>16211</v>
          </cell>
          <cell r="G5">
            <v>15553</v>
          </cell>
          <cell r="H5">
            <v>10790</v>
          </cell>
          <cell r="I5">
            <v>5597</v>
          </cell>
          <cell r="J5">
            <v>5193</v>
          </cell>
        </row>
        <row r="11">
          <cell r="A11" t="str">
            <v>جمع 9- 5 ساله</v>
          </cell>
          <cell r="B11">
            <v>43685</v>
          </cell>
          <cell r="C11">
            <v>22393</v>
          </cell>
          <cell r="D11">
            <v>21292</v>
          </cell>
          <cell r="E11">
            <v>32025</v>
          </cell>
          <cell r="F11">
            <v>16416</v>
          </cell>
          <cell r="G11">
            <v>15609</v>
          </cell>
          <cell r="H11">
            <v>11660</v>
          </cell>
          <cell r="I11">
            <v>5977</v>
          </cell>
          <cell r="J11">
            <v>5683</v>
          </cell>
        </row>
        <row r="17">
          <cell r="A17" t="str">
            <v>جمع 14-10 ساله</v>
          </cell>
          <cell r="B17">
            <v>54708</v>
          </cell>
          <cell r="C17">
            <v>28159</v>
          </cell>
          <cell r="D17">
            <v>26549</v>
          </cell>
          <cell r="E17">
            <v>40257</v>
          </cell>
          <cell r="F17">
            <v>20698</v>
          </cell>
          <cell r="G17">
            <v>19559</v>
          </cell>
          <cell r="H17">
            <v>14451</v>
          </cell>
          <cell r="I17">
            <v>7461</v>
          </cell>
          <cell r="J17">
            <v>6990</v>
          </cell>
        </row>
        <row r="23">
          <cell r="A23" t="str">
            <v>جمع 19-15 ساله</v>
          </cell>
          <cell r="B23">
            <v>70186</v>
          </cell>
          <cell r="C23">
            <v>35514</v>
          </cell>
          <cell r="D23">
            <v>34672</v>
          </cell>
          <cell r="E23">
            <v>54017</v>
          </cell>
          <cell r="F23">
            <v>27251</v>
          </cell>
          <cell r="G23">
            <v>26766</v>
          </cell>
          <cell r="H23">
            <v>16169</v>
          </cell>
          <cell r="I23">
            <v>8263</v>
          </cell>
          <cell r="J23">
            <v>7906</v>
          </cell>
        </row>
        <row r="29">
          <cell r="A29" t="str">
            <v>جمع 24-20 ساله</v>
          </cell>
          <cell r="B29">
            <v>67508</v>
          </cell>
          <cell r="C29">
            <v>32239</v>
          </cell>
          <cell r="D29">
            <v>35269</v>
          </cell>
          <cell r="E29">
            <v>53712</v>
          </cell>
          <cell r="F29">
            <v>25469</v>
          </cell>
          <cell r="G29">
            <v>28243</v>
          </cell>
          <cell r="H29">
            <v>13796</v>
          </cell>
          <cell r="I29">
            <v>6770</v>
          </cell>
          <cell r="J29">
            <v>7026</v>
          </cell>
        </row>
        <row r="35">
          <cell r="A35" t="str">
            <v>جمع 29-25 ساله</v>
          </cell>
          <cell r="B35">
            <v>56132</v>
          </cell>
          <cell r="C35">
            <v>28069</v>
          </cell>
          <cell r="D35">
            <v>28063</v>
          </cell>
          <cell r="E35">
            <v>44278</v>
          </cell>
          <cell r="F35">
            <v>21970</v>
          </cell>
          <cell r="G35">
            <v>22308</v>
          </cell>
          <cell r="H35">
            <v>11854</v>
          </cell>
          <cell r="I35">
            <v>6099</v>
          </cell>
          <cell r="J35">
            <v>5755</v>
          </cell>
        </row>
        <row r="41">
          <cell r="A41" t="str">
            <v>جمع 34-30 ساله</v>
          </cell>
          <cell r="B41">
            <v>44329</v>
          </cell>
          <cell r="C41">
            <v>22824</v>
          </cell>
          <cell r="D41">
            <v>21505</v>
          </cell>
          <cell r="E41">
            <v>34898</v>
          </cell>
          <cell r="F41">
            <v>17977</v>
          </cell>
          <cell r="G41">
            <v>16921</v>
          </cell>
          <cell r="H41">
            <v>9431</v>
          </cell>
          <cell r="I41">
            <v>4847</v>
          </cell>
          <cell r="J41">
            <v>4584</v>
          </cell>
        </row>
        <row r="47">
          <cell r="A47" t="str">
            <v>جمع 39-35 ساله</v>
          </cell>
          <cell r="B47">
            <v>41036</v>
          </cell>
          <cell r="C47">
            <v>21780</v>
          </cell>
          <cell r="D47">
            <v>19256</v>
          </cell>
          <cell r="E47">
            <v>32955</v>
          </cell>
          <cell r="F47">
            <v>17418</v>
          </cell>
          <cell r="G47">
            <v>15537</v>
          </cell>
          <cell r="H47">
            <v>8081</v>
          </cell>
          <cell r="I47">
            <v>4362</v>
          </cell>
          <cell r="J47">
            <v>3719</v>
          </cell>
        </row>
        <row r="53">
          <cell r="A53" t="str">
            <v>جمع 44-40 ساله</v>
          </cell>
          <cell r="B53">
            <v>32358</v>
          </cell>
          <cell r="C53">
            <v>16858</v>
          </cell>
          <cell r="D53">
            <v>15500</v>
          </cell>
          <cell r="E53">
            <v>26353</v>
          </cell>
          <cell r="F53">
            <v>13881</v>
          </cell>
          <cell r="G53">
            <v>12472</v>
          </cell>
          <cell r="H53">
            <v>6005</v>
          </cell>
          <cell r="I53">
            <v>2977</v>
          </cell>
          <cell r="J53">
            <v>3028</v>
          </cell>
        </row>
        <row r="59">
          <cell r="A59" t="str">
            <v>جمع 49-45 ساله</v>
          </cell>
          <cell r="B59">
            <v>25496</v>
          </cell>
          <cell r="C59">
            <v>13394</v>
          </cell>
          <cell r="D59">
            <v>12102</v>
          </cell>
          <cell r="E59">
            <v>20854</v>
          </cell>
          <cell r="F59">
            <v>10984</v>
          </cell>
          <cell r="G59">
            <v>9870</v>
          </cell>
          <cell r="H59">
            <v>4642</v>
          </cell>
          <cell r="I59">
            <v>2410</v>
          </cell>
          <cell r="J59">
            <v>2232</v>
          </cell>
        </row>
        <row r="66">
          <cell r="A66" t="str">
            <v>جمع 54-50 ساله</v>
          </cell>
          <cell r="B66">
            <v>18184</v>
          </cell>
          <cell r="C66">
            <v>8831</v>
          </cell>
          <cell r="D66">
            <v>9353</v>
          </cell>
          <cell r="E66">
            <v>14564</v>
          </cell>
          <cell r="F66">
            <v>7293</v>
          </cell>
          <cell r="G66">
            <v>7271</v>
          </cell>
          <cell r="H66">
            <v>3620</v>
          </cell>
          <cell r="I66">
            <v>1538</v>
          </cell>
          <cell r="J66">
            <v>2082</v>
          </cell>
        </row>
        <row r="72">
          <cell r="A72" t="str">
            <v>جمع 59-55 ساله</v>
          </cell>
          <cell r="B72">
            <v>13796</v>
          </cell>
          <cell r="C72">
            <v>6851</v>
          </cell>
          <cell r="D72">
            <v>6945</v>
          </cell>
          <cell r="E72">
            <v>10631</v>
          </cell>
          <cell r="F72">
            <v>5402</v>
          </cell>
          <cell r="G72">
            <v>5229</v>
          </cell>
          <cell r="H72">
            <v>3165</v>
          </cell>
          <cell r="I72">
            <v>1449</v>
          </cell>
          <cell r="J72">
            <v>1716</v>
          </cell>
        </row>
        <row r="78">
          <cell r="A78" t="str">
            <v>جمع 64-60 ساله</v>
          </cell>
          <cell r="B78">
            <v>10927</v>
          </cell>
          <cell r="C78">
            <v>5308</v>
          </cell>
          <cell r="D78">
            <v>5619</v>
          </cell>
          <cell r="E78">
            <v>8415</v>
          </cell>
          <cell r="F78">
            <v>4149</v>
          </cell>
          <cell r="G78">
            <v>4266</v>
          </cell>
          <cell r="H78">
            <v>2512</v>
          </cell>
          <cell r="I78">
            <v>1159</v>
          </cell>
          <cell r="J78">
            <v>1353</v>
          </cell>
        </row>
        <row r="84">
          <cell r="A84" t="str">
            <v>جمع 69-65 ساله</v>
          </cell>
          <cell r="B84">
            <v>8925</v>
          </cell>
          <cell r="C84">
            <v>4545</v>
          </cell>
          <cell r="D84">
            <v>4380</v>
          </cell>
          <cell r="E84">
            <v>6780</v>
          </cell>
          <cell r="F84">
            <v>3464</v>
          </cell>
          <cell r="G84">
            <v>3316</v>
          </cell>
          <cell r="H84">
            <v>2145</v>
          </cell>
          <cell r="I84">
            <v>1081</v>
          </cell>
          <cell r="J84">
            <v>1064</v>
          </cell>
        </row>
        <row r="90">
          <cell r="A90" t="str">
            <v>جمع 74-70 ساله</v>
          </cell>
          <cell r="B90">
            <v>8522</v>
          </cell>
          <cell r="C90">
            <v>4475</v>
          </cell>
          <cell r="D90">
            <v>4047</v>
          </cell>
          <cell r="E90">
            <v>6340</v>
          </cell>
          <cell r="F90">
            <v>3291</v>
          </cell>
          <cell r="G90">
            <v>3049</v>
          </cell>
          <cell r="H90">
            <v>2182</v>
          </cell>
          <cell r="I90">
            <v>1184</v>
          </cell>
          <cell r="J90">
            <v>998</v>
          </cell>
        </row>
        <row r="97">
          <cell r="A97" t="str">
            <v>جمع 79-75 ساله</v>
          </cell>
          <cell r="B97">
            <v>6249</v>
          </cell>
          <cell r="C97">
            <v>3348</v>
          </cell>
          <cell r="D97">
            <v>2901</v>
          </cell>
          <cell r="E97">
            <v>4575</v>
          </cell>
          <cell r="F97">
            <v>2385</v>
          </cell>
          <cell r="G97">
            <v>2190</v>
          </cell>
          <cell r="H97">
            <v>1674</v>
          </cell>
          <cell r="I97">
            <v>963</v>
          </cell>
          <cell r="J97">
            <v>711</v>
          </cell>
        </row>
        <row r="103">
          <cell r="A103" t="str">
            <v>جمع 84-80 ساله</v>
          </cell>
          <cell r="B103">
            <v>3189</v>
          </cell>
          <cell r="C103">
            <v>1602</v>
          </cell>
          <cell r="D103">
            <v>1587</v>
          </cell>
          <cell r="E103">
            <v>2369</v>
          </cell>
          <cell r="F103">
            <v>1163</v>
          </cell>
          <cell r="G103">
            <v>1206</v>
          </cell>
          <cell r="H103">
            <v>820</v>
          </cell>
          <cell r="I103">
            <v>439</v>
          </cell>
          <cell r="J103">
            <v>381</v>
          </cell>
        </row>
        <row r="109">
          <cell r="A109" t="str">
            <v>جمع 89-85 ساله</v>
          </cell>
          <cell r="B109">
            <v>647</v>
          </cell>
          <cell r="C109">
            <v>325</v>
          </cell>
          <cell r="D109">
            <v>322</v>
          </cell>
          <cell r="E109">
            <v>501</v>
          </cell>
          <cell r="F109">
            <v>239</v>
          </cell>
          <cell r="G109">
            <v>262</v>
          </cell>
          <cell r="H109">
            <v>146</v>
          </cell>
          <cell r="I109">
            <v>86</v>
          </cell>
          <cell r="J109">
            <v>60</v>
          </cell>
        </row>
        <row r="115">
          <cell r="A115" t="str">
            <v>جمع 94-90 ساله</v>
          </cell>
          <cell r="B115">
            <v>206</v>
          </cell>
          <cell r="C115">
            <v>91</v>
          </cell>
          <cell r="D115">
            <v>115</v>
          </cell>
          <cell r="E115">
            <v>146</v>
          </cell>
          <cell r="F115">
            <v>56</v>
          </cell>
          <cell r="G115">
            <v>90</v>
          </cell>
          <cell r="H115">
            <v>60</v>
          </cell>
          <cell r="I115">
            <v>35</v>
          </cell>
          <cell r="J115">
            <v>25</v>
          </cell>
        </row>
        <row r="121">
          <cell r="A121" t="str">
            <v>جمع 99-95 ساله</v>
          </cell>
          <cell r="B121">
            <v>94</v>
          </cell>
          <cell r="C121">
            <v>36</v>
          </cell>
          <cell r="D121">
            <v>58</v>
          </cell>
          <cell r="E121">
            <v>66</v>
          </cell>
          <cell r="F121">
            <v>22</v>
          </cell>
          <cell r="G121">
            <v>44</v>
          </cell>
          <cell r="H121">
            <v>28</v>
          </cell>
          <cell r="I121">
            <v>14</v>
          </cell>
          <cell r="J121">
            <v>14</v>
          </cell>
        </row>
        <row r="127">
          <cell r="A127" t="str">
            <v>100 ساله وبيشتر</v>
          </cell>
          <cell r="B127">
            <v>101</v>
          </cell>
          <cell r="C127">
            <v>27</v>
          </cell>
          <cell r="D127">
            <v>74</v>
          </cell>
          <cell r="E127">
            <v>68</v>
          </cell>
          <cell r="F127">
            <v>19</v>
          </cell>
          <cell r="G127">
            <v>49</v>
          </cell>
          <cell r="H127">
            <v>33</v>
          </cell>
          <cell r="I127">
            <v>8</v>
          </cell>
          <cell r="J127">
            <v>25</v>
          </cell>
        </row>
      </sheetData>
      <sheetData sheetId="2">
        <row r="4">
          <cell r="A4" t="str">
            <v>جمع كل</v>
          </cell>
        </row>
        <row r="5">
          <cell r="A5" t="str">
            <v>جمع 4- 0 ساله</v>
          </cell>
          <cell r="B5">
            <v>1820</v>
          </cell>
          <cell r="C5">
            <v>942</v>
          </cell>
          <cell r="D5">
            <v>878</v>
          </cell>
          <cell r="E5">
            <v>402</v>
          </cell>
          <cell r="F5">
            <v>206</v>
          </cell>
          <cell r="G5">
            <v>196</v>
          </cell>
          <cell r="H5">
            <v>1418</v>
          </cell>
          <cell r="I5">
            <v>736</v>
          </cell>
          <cell r="J5">
            <v>682</v>
          </cell>
        </row>
        <row r="11">
          <cell r="A11" t="str">
            <v>جمع 9- 5 ساله</v>
          </cell>
          <cell r="B11">
            <v>2027</v>
          </cell>
          <cell r="C11">
            <v>1023</v>
          </cell>
          <cell r="D11">
            <v>1004</v>
          </cell>
          <cell r="E11">
            <v>456</v>
          </cell>
          <cell r="F11">
            <v>232</v>
          </cell>
          <cell r="G11">
            <v>224</v>
          </cell>
          <cell r="H11">
            <v>1571</v>
          </cell>
          <cell r="I11">
            <v>791</v>
          </cell>
          <cell r="J11">
            <v>780</v>
          </cell>
        </row>
        <row r="17">
          <cell r="A17" t="str">
            <v>جمع 14-10 ساله</v>
          </cell>
          <cell r="B17">
            <v>2727</v>
          </cell>
          <cell r="C17">
            <v>1416</v>
          </cell>
          <cell r="D17">
            <v>1311</v>
          </cell>
          <cell r="E17">
            <v>880</v>
          </cell>
          <cell r="F17">
            <v>443</v>
          </cell>
          <cell r="G17">
            <v>437</v>
          </cell>
          <cell r="H17">
            <v>1847</v>
          </cell>
          <cell r="I17">
            <v>973</v>
          </cell>
          <cell r="J17">
            <v>874</v>
          </cell>
        </row>
        <row r="23">
          <cell r="A23" t="str">
            <v>جمع 19-15 ساله</v>
          </cell>
          <cell r="B23">
            <v>3053</v>
          </cell>
          <cell r="C23">
            <v>1502</v>
          </cell>
          <cell r="D23">
            <v>1551</v>
          </cell>
          <cell r="E23">
            <v>863</v>
          </cell>
          <cell r="F23">
            <v>396</v>
          </cell>
          <cell r="G23">
            <v>467</v>
          </cell>
          <cell r="H23">
            <v>2190</v>
          </cell>
          <cell r="I23">
            <v>1106</v>
          </cell>
          <cell r="J23">
            <v>1084</v>
          </cell>
        </row>
        <row r="29">
          <cell r="A29" t="str">
            <v>جمع 24-20 ساله</v>
          </cell>
          <cell r="B29">
            <v>2602</v>
          </cell>
          <cell r="C29">
            <v>1334</v>
          </cell>
          <cell r="D29">
            <v>1268</v>
          </cell>
          <cell r="E29">
            <v>663</v>
          </cell>
          <cell r="F29">
            <v>351</v>
          </cell>
          <cell r="G29">
            <v>312</v>
          </cell>
          <cell r="H29">
            <v>1939</v>
          </cell>
          <cell r="I29">
            <v>983</v>
          </cell>
          <cell r="J29">
            <v>956</v>
          </cell>
        </row>
        <row r="35">
          <cell r="A35" t="str">
            <v>جمع 29-25 ساله</v>
          </cell>
          <cell r="B35">
            <v>2115</v>
          </cell>
          <cell r="C35">
            <v>1093</v>
          </cell>
          <cell r="D35">
            <v>1022</v>
          </cell>
          <cell r="E35">
            <v>561</v>
          </cell>
          <cell r="F35">
            <v>279</v>
          </cell>
          <cell r="G35">
            <v>282</v>
          </cell>
          <cell r="H35">
            <v>1554</v>
          </cell>
          <cell r="I35">
            <v>814</v>
          </cell>
          <cell r="J35">
            <v>740</v>
          </cell>
        </row>
        <row r="41">
          <cell r="A41" t="str">
            <v>جمع 34-30 ساله</v>
          </cell>
          <cell r="B41">
            <v>1678</v>
          </cell>
          <cell r="C41">
            <v>885</v>
          </cell>
          <cell r="D41">
            <v>793</v>
          </cell>
          <cell r="E41">
            <v>472</v>
          </cell>
          <cell r="F41">
            <v>259</v>
          </cell>
          <cell r="G41">
            <v>213</v>
          </cell>
          <cell r="H41">
            <v>1206</v>
          </cell>
          <cell r="I41">
            <v>626</v>
          </cell>
          <cell r="J41">
            <v>580</v>
          </cell>
        </row>
        <row r="47">
          <cell r="A47" t="str">
            <v>جمع 39-35 ساله</v>
          </cell>
          <cell r="B47">
            <v>1588</v>
          </cell>
          <cell r="C47">
            <v>841</v>
          </cell>
          <cell r="D47">
            <v>747</v>
          </cell>
          <cell r="E47">
            <v>497</v>
          </cell>
          <cell r="F47">
            <v>265</v>
          </cell>
          <cell r="G47">
            <v>232</v>
          </cell>
          <cell r="H47">
            <v>1091</v>
          </cell>
          <cell r="I47">
            <v>576</v>
          </cell>
          <cell r="J47">
            <v>515</v>
          </cell>
        </row>
        <row r="53">
          <cell r="A53" t="str">
            <v>جمع 44-40 ساله</v>
          </cell>
          <cell r="B53">
            <v>1222</v>
          </cell>
          <cell r="C53">
            <v>607</v>
          </cell>
          <cell r="D53">
            <v>615</v>
          </cell>
          <cell r="E53">
            <v>371</v>
          </cell>
          <cell r="F53">
            <v>216</v>
          </cell>
          <cell r="G53">
            <v>155</v>
          </cell>
          <cell r="H53">
            <v>851</v>
          </cell>
          <cell r="I53">
            <v>391</v>
          </cell>
          <cell r="J53">
            <v>460</v>
          </cell>
        </row>
        <row r="59">
          <cell r="A59" t="str">
            <v>جمع 49-45 ساله</v>
          </cell>
          <cell r="B59">
            <v>1006</v>
          </cell>
          <cell r="C59">
            <v>464</v>
          </cell>
          <cell r="D59">
            <v>542</v>
          </cell>
          <cell r="E59">
            <v>264</v>
          </cell>
          <cell r="F59">
            <v>130</v>
          </cell>
          <cell r="G59">
            <v>134</v>
          </cell>
          <cell r="H59">
            <v>742</v>
          </cell>
          <cell r="I59">
            <v>334</v>
          </cell>
          <cell r="J59">
            <v>408</v>
          </cell>
        </row>
        <row r="66">
          <cell r="A66" t="str">
            <v>جمع 54-50 ساله</v>
          </cell>
          <cell r="B66">
            <v>816</v>
          </cell>
          <cell r="C66">
            <v>277</v>
          </cell>
          <cell r="D66">
            <v>539</v>
          </cell>
          <cell r="E66">
            <v>166</v>
          </cell>
          <cell r="F66">
            <v>62</v>
          </cell>
          <cell r="G66">
            <v>104</v>
          </cell>
          <cell r="H66">
            <v>650</v>
          </cell>
          <cell r="I66">
            <v>215</v>
          </cell>
          <cell r="J66">
            <v>435</v>
          </cell>
        </row>
        <row r="72">
          <cell r="A72" t="str">
            <v>جمع 59-55 ساله</v>
          </cell>
          <cell r="B72">
            <v>822</v>
          </cell>
          <cell r="C72">
            <v>372</v>
          </cell>
          <cell r="D72">
            <v>450</v>
          </cell>
          <cell r="E72">
            <v>154</v>
          </cell>
          <cell r="F72">
            <v>66</v>
          </cell>
          <cell r="G72">
            <v>88</v>
          </cell>
          <cell r="H72">
            <v>668</v>
          </cell>
          <cell r="I72">
            <v>306</v>
          </cell>
          <cell r="J72">
            <v>362</v>
          </cell>
        </row>
        <row r="78">
          <cell r="A78" t="str">
            <v>جمع 64-60 ساله</v>
          </cell>
          <cell r="B78">
            <v>720</v>
          </cell>
          <cell r="C78">
            <v>311</v>
          </cell>
          <cell r="D78">
            <v>409</v>
          </cell>
          <cell r="E78">
            <v>164</v>
          </cell>
          <cell r="F78">
            <v>73</v>
          </cell>
          <cell r="G78">
            <v>91</v>
          </cell>
          <cell r="H78">
            <v>556</v>
          </cell>
          <cell r="I78">
            <v>238</v>
          </cell>
          <cell r="J78">
            <v>318</v>
          </cell>
        </row>
        <row r="84">
          <cell r="A84" t="str">
            <v>جمع 69-65 ساله</v>
          </cell>
          <cell r="B84">
            <v>651</v>
          </cell>
          <cell r="C84">
            <v>330</v>
          </cell>
          <cell r="D84">
            <v>321</v>
          </cell>
          <cell r="E84">
            <v>130</v>
          </cell>
          <cell r="F84">
            <v>46</v>
          </cell>
          <cell r="G84">
            <v>84</v>
          </cell>
          <cell r="H84">
            <v>521</v>
          </cell>
          <cell r="I84">
            <v>284</v>
          </cell>
          <cell r="J84">
            <v>237</v>
          </cell>
        </row>
        <row r="90">
          <cell r="A90" t="str">
            <v>جمع 74-70 ساله</v>
          </cell>
          <cell r="B90">
            <v>582</v>
          </cell>
          <cell r="C90">
            <v>318</v>
          </cell>
          <cell r="D90">
            <v>264</v>
          </cell>
          <cell r="E90">
            <v>107</v>
          </cell>
          <cell r="F90">
            <v>60</v>
          </cell>
          <cell r="G90">
            <v>47</v>
          </cell>
          <cell r="H90">
            <v>475</v>
          </cell>
          <cell r="I90">
            <v>258</v>
          </cell>
          <cell r="J90">
            <v>217</v>
          </cell>
        </row>
        <row r="97">
          <cell r="A97" t="str">
            <v>جمع 79-75 ساله</v>
          </cell>
          <cell r="B97">
            <v>496</v>
          </cell>
          <cell r="C97">
            <v>287</v>
          </cell>
          <cell r="D97">
            <v>209</v>
          </cell>
          <cell r="E97">
            <v>75</v>
          </cell>
          <cell r="F97">
            <v>39</v>
          </cell>
          <cell r="G97">
            <v>36</v>
          </cell>
          <cell r="H97">
            <v>421</v>
          </cell>
          <cell r="I97">
            <v>248</v>
          </cell>
          <cell r="J97">
            <v>173</v>
          </cell>
        </row>
        <row r="103">
          <cell r="A103" t="str">
            <v>جمع 84-80 ساله</v>
          </cell>
          <cell r="B103">
            <v>271</v>
          </cell>
          <cell r="C103">
            <v>162</v>
          </cell>
          <cell r="D103">
            <v>109</v>
          </cell>
          <cell r="E103">
            <v>61</v>
          </cell>
          <cell r="F103">
            <v>36</v>
          </cell>
          <cell r="G103">
            <v>25</v>
          </cell>
          <cell r="H103">
            <v>210</v>
          </cell>
          <cell r="I103">
            <v>126</v>
          </cell>
          <cell r="J103">
            <v>84</v>
          </cell>
        </row>
        <row r="109">
          <cell r="A109" t="str">
            <v>جمع 89-85 ساله</v>
          </cell>
          <cell r="B109">
            <v>52</v>
          </cell>
          <cell r="C109">
            <v>24</v>
          </cell>
          <cell r="D109">
            <v>28</v>
          </cell>
          <cell r="E109">
            <v>15</v>
          </cell>
          <cell r="F109">
            <v>6</v>
          </cell>
          <cell r="G109">
            <v>9</v>
          </cell>
          <cell r="H109">
            <v>37</v>
          </cell>
          <cell r="I109">
            <v>18</v>
          </cell>
          <cell r="J109">
            <v>19</v>
          </cell>
        </row>
        <row r="115">
          <cell r="A115" t="str">
            <v>جمع 94-90 ساله</v>
          </cell>
          <cell r="B115">
            <v>22</v>
          </cell>
          <cell r="C115">
            <v>6</v>
          </cell>
          <cell r="D115">
            <v>16</v>
          </cell>
          <cell r="E115">
            <v>5</v>
          </cell>
          <cell r="F115">
            <v>2</v>
          </cell>
          <cell r="G115">
            <v>3</v>
          </cell>
          <cell r="H115">
            <v>17</v>
          </cell>
          <cell r="I115">
            <v>4</v>
          </cell>
          <cell r="J115">
            <v>13</v>
          </cell>
        </row>
        <row r="121">
          <cell r="A121" t="str">
            <v>جمع 99-95 ساله</v>
          </cell>
          <cell r="B121">
            <v>4</v>
          </cell>
          <cell r="C121">
            <v>1</v>
          </cell>
          <cell r="D121">
            <v>3</v>
          </cell>
          <cell r="E121">
            <v>1</v>
          </cell>
          <cell r="G121">
            <v>1</v>
          </cell>
          <cell r="H121">
            <v>3</v>
          </cell>
          <cell r="I121">
            <v>1</v>
          </cell>
          <cell r="J121">
            <v>2</v>
          </cell>
        </row>
        <row r="127">
          <cell r="A127" t="str">
            <v>100 ساله وبيشتر</v>
          </cell>
          <cell r="B127">
            <v>14</v>
          </cell>
          <cell r="C127">
            <v>5</v>
          </cell>
          <cell r="D127">
            <v>9</v>
          </cell>
          <cell r="E127">
            <v>7</v>
          </cell>
          <cell r="F127">
            <v>2</v>
          </cell>
          <cell r="G127">
            <v>5</v>
          </cell>
          <cell r="H127">
            <v>7</v>
          </cell>
          <cell r="I127">
            <v>3</v>
          </cell>
          <cell r="J127">
            <v>4</v>
          </cell>
        </row>
      </sheetData>
      <sheetData sheetId="3">
        <row r="4">
          <cell r="A4" t="str">
            <v>جمع كل</v>
          </cell>
        </row>
        <row r="5">
          <cell r="A5" t="str">
            <v>جمع 4- 0 ساله</v>
          </cell>
          <cell r="B5">
            <v>4718</v>
          </cell>
          <cell r="C5">
            <v>2386</v>
          </cell>
          <cell r="D5">
            <v>2332</v>
          </cell>
          <cell r="E5">
            <v>1711</v>
          </cell>
          <cell r="F5">
            <v>878</v>
          </cell>
          <cell r="G5">
            <v>833</v>
          </cell>
          <cell r="H5">
            <v>3007</v>
          </cell>
          <cell r="I5">
            <v>1508</v>
          </cell>
          <cell r="J5">
            <v>1499</v>
          </cell>
        </row>
        <row r="11">
          <cell r="A11" t="str">
            <v>جمع 9- 5 ساله</v>
          </cell>
          <cell r="B11">
            <v>4673</v>
          </cell>
          <cell r="C11">
            <v>2360</v>
          </cell>
          <cell r="D11">
            <v>2313</v>
          </cell>
          <cell r="E11">
            <v>1727</v>
          </cell>
          <cell r="F11">
            <v>889</v>
          </cell>
          <cell r="G11">
            <v>838</v>
          </cell>
          <cell r="H11">
            <v>2946</v>
          </cell>
          <cell r="I11">
            <v>1471</v>
          </cell>
          <cell r="J11">
            <v>1475</v>
          </cell>
        </row>
        <row r="17">
          <cell r="A17" t="str">
            <v>جمع 14-10 ساله</v>
          </cell>
          <cell r="B17">
            <v>6681</v>
          </cell>
          <cell r="C17">
            <v>3362</v>
          </cell>
          <cell r="D17">
            <v>3319</v>
          </cell>
          <cell r="E17">
            <v>2483</v>
          </cell>
          <cell r="F17">
            <v>1198</v>
          </cell>
          <cell r="G17">
            <v>1285</v>
          </cell>
          <cell r="H17">
            <v>4198</v>
          </cell>
          <cell r="I17">
            <v>2164</v>
          </cell>
          <cell r="J17">
            <v>2034</v>
          </cell>
        </row>
        <row r="23">
          <cell r="A23" t="str">
            <v>جمع 19-15 ساله</v>
          </cell>
          <cell r="B23">
            <v>7762</v>
          </cell>
          <cell r="C23">
            <v>3870</v>
          </cell>
          <cell r="D23">
            <v>3892</v>
          </cell>
          <cell r="E23">
            <v>2724</v>
          </cell>
          <cell r="F23">
            <v>1299</v>
          </cell>
          <cell r="G23">
            <v>1425</v>
          </cell>
          <cell r="H23">
            <v>5038</v>
          </cell>
          <cell r="I23">
            <v>2571</v>
          </cell>
          <cell r="J23">
            <v>2467</v>
          </cell>
        </row>
        <row r="29">
          <cell r="A29" t="str">
            <v>جمع 24-20 ساله</v>
          </cell>
          <cell r="B29">
            <v>7217</v>
          </cell>
          <cell r="C29">
            <v>3562</v>
          </cell>
          <cell r="D29">
            <v>3655</v>
          </cell>
          <cell r="E29">
            <v>2667</v>
          </cell>
          <cell r="F29">
            <v>1235</v>
          </cell>
          <cell r="G29">
            <v>1432</v>
          </cell>
          <cell r="H29">
            <v>4550</v>
          </cell>
          <cell r="I29">
            <v>2327</v>
          </cell>
          <cell r="J29">
            <v>2223</v>
          </cell>
        </row>
        <row r="35">
          <cell r="A35" t="str">
            <v>جمع 29-25 ساله</v>
          </cell>
          <cell r="B35">
            <v>5939</v>
          </cell>
          <cell r="C35">
            <v>3034</v>
          </cell>
          <cell r="D35">
            <v>2905</v>
          </cell>
          <cell r="E35">
            <v>2200</v>
          </cell>
          <cell r="F35">
            <v>1066</v>
          </cell>
          <cell r="G35">
            <v>1134</v>
          </cell>
          <cell r="H35">
            <v>3739</v>
          </cell>
          <cell r="I35">
            <v>1968</v>
          </cell>
          <cell r="J35">
            <v>1771</v>
          </cell>
        </row>
        <row r="41">
          <cell r="A41" t="str">
            <v>جمع 34-30 ساله</v>
          </cell>
          <cell r="B41">
            <v>4073</v>
          </cell>
          <cell r="C41">
            <v>2061</v>
          </cell>
          <cell r="D41">
            <v>2012</v>
          </cell>
          <cell r="E41">
            <v>1611</v>
          </cell>
          <cell r="F41">
            <v>802</v>
          </cell>
          <cell r="G41">
            <v>809</v>
          </cell>
          <cell r="H41">
            <v>2462</v>
          </cell>
          <cell r="I41">
            <v>1259</v>
          </cell>
          <cell r="J41">
            <v>1203</v>
          </cell>
        </row>
        <row r="47">
          <cell r="A47" t="str">
            <v>جمع 39-35 ساله</v>
          </cell>
          <cell r="B47">
            <v>3513</v>
          </cell>
          <cell r="C47">
            <v>1763</v>
          </cell>
          <cell r="D47">
            <v>1750</v>
          </cell>
          <cell r="E47">
            <v>1484</v>
          </cell>
          <cell r="F47">
            <v>766</v>
          </cell>
          <cell r="G47">
            <v>718</v>
          </cell>
          <cell r="H47">
            <v>2029</v>
          </cell>
          <cell r="I47">
            <v>997</v>
          </cell>
          <cell r="J47">
            <v>1032</v>
          </cell>
        </row>
        <row r="53">
          <cell r="A53" t="str">
            <v>جمع 44-40 ساله</v>
          </cell>
          <cell r="B53">
            <v>2925</v>
          </cell>
          <cell r="C53">
            <v>1383</v>
          </cell>
          <cell r="D53">
            <v>1542</v>
          </cell>
          <cell r="E53">
            <v>1235</v>
          </cell>
          <cell r="F53">
            <v>603</v>
          </cell>
          <cell r="G53">
            <v>632</v>
          </cell>
          <cell r="H53">
            <v>1690</v>
          </cell>
          <cell r="I53">
            <v>780</v>
          </cell>
          <cell r="J53">
            <v>910</v>
          </cell>
        </row>
        <row r="59">
          <cell r="A59" t="str">
            <v>جمع 49-45 ساله</v>
          </cell>
          <cell r="B59">
            <v>2461</v>
          </cell>
          <cell r="C59">
            <v>1125</v>
          </cell>
          <cell r="D59">
            <v>1336</v>
          </cell>
          <cell r="E59">
            <v>981</v>
          </cell>
          <cell r="F59">
            <v>475</v>
          </cell>
          <cell r="G59">
            <v>506</v>
          </cell>
          <cell r="H59">
            <v>1480</v>
          </cell>
          <cell r="I59">
            <v>650</v>
          </cell>
          <cell r="J59">
            <v>830</v>
          </cell>
        </row>
        <row r="66">
          <cell r="A66" t="str">
            <v>جمع 54-50 ساله</v>
          </cell>
          <cell r="B66">
            <v>2062</v>
          </cell>
          <cell r="C66">
            <v>912</v>
          </cell>
          <cell r="D66">
            <v>1150</v>
          </cell>
          <cell r="E66">
            <v>732</v>
          </cell>
          <cell r="F66">
            <v>359</v>
          </cell>
          <cell r="G66">
            <v>373</v>
          </cell>
          <cell r="H66">
            <v>1330</v>
          </cell>
          <cell r="I66">
            <v>553</v>
          </cell>
          <cell r="J66">
            <v>777</v>
          </cell>
        </row>
        <row r="72">
          <cell r="A72" t="str">
            <v>جمع 59-55 ساله</v>
          </cell>
          <cell r="B72">
            <v>1768</v>
          </cell>
          <cell r="C72">
            <v>759</v>
          </cell>
          <cell r="D72">
            <v>1009</v>
          </cell>
          <cell r="E72">
            <v>571</v>
          </cell>
          <cell r="F72">
            <v>254</v>
          </cell>
          <cell r="G72">
            <v>317</v>
          </cell>
          <cell r="H72">
            <v>1197</v>
          </cell>
          <cell r="I72">
            <v>505</v>
          </cell>
          <cell r="J72">
            <v>692</v>
          </cell>
        </row>
        <row r="78">
          <cell r="A78" t="str">
            <v>جمع 64-60 ساله</v>
          </cell>
          <cell r="B78">
            <v>1556</v>
          </cell>
          <cell r="C78">
            <v>733</v>
          </cell>
          <cell r="D78">
            <v>823</v>
          </cell>
          <cell r="E78">
            <v>497</v>
          </cell>
          <cell r="F78">
            <v>258</v>
          </cell>
          <cell r="G78">
            <v>239</v>
          </cell>
          <cell r="H78">
            <v>1059</v>
          </cell>
          <cell r="I78">
            <v>475</v>
          </cell>
          <cell r="J78">
            <v>584</v>
          </cell>
        </row>
        <row r="84">
          <cell r="A84" t="str">
            <v>جمع 69-65 ساله</v>
          </cell>
          <cell r="B84">
            <v>1288</v>
          </cell>
          <cell r="C84">
            <v>651</v>
          </cell>
          <cell r="D84">
            <v>637</v>
          </cell>
          <cell r="E84">
            <v>373</v>
          </cell>
          <cell r="F84">
            <v>197</v>
          </cell>
          <cell r="G84">
            <v>176</v>
          </cell>
          <cell r="H84">
            <v>915</v>
          </cell>
          <cell r="I84">
            <v>454</v>
          </cell>
          <cell r="J84">
            <v>461</v>
          </cell>
        </row>
        <row r="90">
          <cell r="A90" t="str">
            <v>جمع 74-70 ساله</v>
          </cell>
          <cell r="B90">
            <v>1306</v>
          </cell>
          <cell r="C90">
            <v>707</v>
          </cell>
          <cell r="D90">
            <v>599</v>
          </cell>
          <cell r="E90">
            <v>359</v>
          </cell>
          <cell r="F90">
            <v>172</v>
          </cell>
          <cell r="G90">
            <v>187</v>
          </cell>
          <cell r="H90">
            <v>947</v>
          </cell>
          <cell r="I90">
            <v>535</v>
          </cell>
          <cell r="J90">
            <v>412</v>
          </cell>
        </row>
        <row r="97">
          <cell r="A97" t="str">
            <v>جمع 79-75 ساله</v>
          </cell>
          <cell r="B97">
            <v>1025</v>
          </cell>
          <cell r="C97">
            <v>589</v>
          </cell>
          <cell r="D97">
            <v>436</v>
          </cell>
          <cell r="E97">
            <v>299</v>
          </cell>
          <cell r="F97">
            <v>164</v>
          </cell>
          <cell r="G97">
            <v>135</v>
          </cell>
          <cell r="H97">
            <v>726</v>
          </cell>
          <cell r="I97">
            <v>425</v>
          </cell>
          <cell r="J97">
            <v>301</v>
          </cell>
        </row>
        <row r="103">
          <cell r="A103" t="str">
            <v>جمع 84-80 ساله</v>
          </cell>
          <cell r="B103">
            <v>523</v>
          </cell>
          <cell r="C103">
            <v>304</v>
          </cell>
          <cell r="D103">
            <v>219</v>
          </cell>
          <cell r="E103">
            <v>153</v>
          </cell>
          <cell r="F103">
            <v>98</v>
          </cell>
          <cell r="G103">
            <v>55</v>
          </cell>
          <cell r="H103">
            <v>370</v>
          </cell>
          <cell r="I103">
            <v>206</v>
          </cell>
          <cell r="J103">
            <v>164</v>
          </cell>
        </row>
        <row r="109">
          <cell r="A109" t="str">
            <v>جمع 89-85 ساله</v>
          </cell>
          <cell r="B109">
            <v>78</v>
          </cell>
          <cell r="C109">
            <v>44</v>
          </cell>
          <cell r="D109">
            <v>34</v>
          </cell>
          <cell r="E109">
            <v>27</v>
          </cell>
          <cell r="F109">
            <v>15</v>
          </cell>
          <cell r="G109">
            <v>12</v>
          </cell>
          <cell r="H109">
            <v>51</v>
          </cell>
          <cell r="I109">
            <v>29</v>
          </cell>
          <cell r="J109">
            <v>22</v>
          </cell>
        </row>
        <row r="115">
          <cell r="A115" t="str">
            <v>جمع 94-90 ساله</v>
          </cell>
          <cell r="B115">
            <v>40</v>
          </cell>
          <cell r="C115">
            <v>13</v>
          </cell>
          <cell r="D115">
            <v>27</v>
          </cell>
          <cell r="E115">
            <v>15</v>
          </cell>
          <cell r="F115">
            <v>4</v>
          </cell>
          <cell r="G115">
            <v>11</v>
          </cell>
          <cell r="H115">
            <v>25</v>
          </cell>
          <cell r="I115">
            <v>9</v>
          </cell>
          <cell r="J115">
            <v>16</v>
          </cell>
        </row>
        <row r="121">
          <cell r="A121" t="str">
            <v>جمع 99-95 ساله</v>
          </cell>
          <cell r="B121">
            <v>15</v>
          </cell>
          <cell r="C121">
            <v>7</v>
          </cell>
          <cell r="D121">
            <v>8</v>
          </cell>
          <cell r="E121">
            <v>7</v>
          </cell>
          <cell r="F121">
            <v>4</v>
          </cell>
          <cell r="G121">
            <v>3</v>
          </cell>
          <cell r="H121">
            <v>8</v>
          </cell>
          <cell r="I121">
            <v>3</v>
          </cell>
          <cell r="J121">
            <v>5</v>
          </cell>
        </row>
        <row r="127">
          <cell r="A127" t="str">
            <v>100 ساله وبيشتر</v>
          </cell>
          <cell r="B127">
            <v>17</v>
          </cell>
          <cell r="C127">
            <v>5</v>
          </cell>
          <cell r="D127">
            <v>12</v>
          </cell>
          <cell r="E127">
            <v>3</v>
          </cell>
          <cell r="G127">
            <v>3</v>
          </cell>
          <cell r="H127">
            <v>14</v>
          </cell>
          <cell r="I127">
            <v>5</v>
          </cell>
          <cell r="J127">
            <v>9</v>
          </cell>
        </row>
      </sheetData>
      <sheetData sheetId="4">
        <row r="4">
          <cell r="A4" t="str">
            <v>جمع كل</v>
          </cell>
        </row>
        <row r="5">
          <cell r="A5" t="str">
            <v>جمع 4- 0 ساله</v>
          </cell>
          <cell r="B5">
            <v>2022</v>
          </cell>
          <cell r="C5">
            <v>1045</v>
          </cell>
          <cell r="D5">
            <v>977</v>
          </cell>
          <cell r="E5">
            <v>499</v>
          </cell>
          <cell r="F5">
            <v>248</v>
          </cell>
          <cell r="G5">
            <v>251</v>
          </cell>
          <cell r="H5">
            <v>1523</v>
          </cell>
          <cell r="I5">
            <v>797</v>
          </cell>
          <cell r="J5">
            <v>726</v>
          </cell>
        </row>
        <row r="11">
          <cell r="A11" t="str">
            <v>جمع 9- 5 ساله</v>
          </cell>
          <cell r="B11">
            <v>2146</v>
          </cell>
          <cell r="C11">
            <v>1047</v>
          </cell>
          <cell r="D11">
            <v>1099</v>
          </cell>
          <cell r="E11">
            <v>489</v>
          </cell>
          <cell r="F11">
            <v>253</v>
          </cell>
          <cell r="G11">
            <v>236</v>
          </cell>
          <cell r="H11">
            <v>1657</v>
          </cell>
          <cell r="I11">
            <v>794</v>
          </cell>
          <cell r="J11">
            <v>863</v>
          </cell>
        </row>
        <row r="17">
          <cell r="A17" t="str">
            <v>جمع 14-10 ساله</v>
          </cell>
          <cell r="B17">
            <v>3448</v>
          </cell>
          <cell r="C17">
            <v>1770</v>
          </cell>
          <cell r="D17">
            <v>1678</v>
          </cell>
          <cell r="E17">
            <v>822</v>
          </cell>
          <cell r="F17">
            <v>357</v>
          </cell>
          <cell r="G17">
            <v>465</v>
          </cell>
          <cell r="H17">
            <v>2626</v>
          </cell>
          <cell r="I17">
            <v>1413</v>
          </cell>
          <cell r="J17">
            <v>1213</v>
          </cell>
        </row>
        <row r="23">
          <cell r="A23" t="str">
            <v>جمع 19-15 ساله</v>
          </cell>
          <cell r="B23">
            <v>4044</v>
          </cell>
          <cell r="C23">
            <v>1987</v>
          </cell>
          <cell r="D23">
            <v>2057</v>
          </cell>
          <cell r="E23">
            <v>1239</v>
          </cell>
          <cell r="F23">
            <v>575</v>
          </cell>
          <cell r="G23">
            <v>664</v>
          </cell>
          <cell r="H23">
            <v>2805</v>
          </cell>
          <cell r="I23">
            <v>1412</v>
          </cell>
          <cell r="J23">
            <v>1393</v>
          </cell>
        </row>
        <row r="29">
          <cell r="A29" t="str">
            <v>جمع 24-20 ساله</v>
          </cell>
          <cell r="B29">
            <v>3322</v>
          </cell>
          <cell r="C29">
            <v>1731</v>
          </cell>
          <cell r="D29">
            <v>1591</v>
          </cell>
          <cell r="E29">
            <v>761</v>
          </cell>
          <cell r="F29">
            <v>360</v>
          </cell>
          <cell r="G29">
            <v>401</v>
          </cell>
          <cell r="H29">
            <v>2561</v>
          </cell>
          <cell r="I29">
            <v>1371</v>
          </cell>
          <cell r="J29">
            <v>1190</v>
          </cell>
        </row>
        <row r="35">
          <cell r="A35" t="str">
            <v>جمع 29-25 ساله</v>
          </cell>
          <cell r="B35">
            <v>2465</v>
          </cell>
          <cell r="C35">
            <v>1286</v>
          </cell>
          <cell r="D35">
            <v>1179</v>
          </cell>
          <cell r="E35">
            <v>642</v>
          </cell>
          <cell r="F35">
            <v>317</v>
          </cell>
          <cell r="G35">
            <v>325</v>
          </cell>
          <cell r="H35">
            <v>1823</v>
          </cell>
          <cell r="I35">
            <v>969</v>
          </cell>
          <cell r="J35">
            <v>854</v>
          </cell>
        </row>
        <row r="41">
          <cell r="A41" t="str">
            <v>جمع 34-30 ساله</v>
          </cell>
          <cell r="B41">
            <v>2045</v>
          </cell>
          <cell r="C41">
            <v>1010</v>
          </cell>
          <cell r="D41">
            <v>1035</v>
          </cell>
          <cell r="E41">
            <v>613</v>
          </cell>
          <cell r="F41">
            <v>301</v>
          </cell>
          <cell r="G41">
            <v>312</v>
          </cell>
          <cell r="H41">
            <v>1432</v>
          </cell>
          <cell r="I41">
            <v>709</v>
          </cell>
          <cell r="J41">
            <v>723</v>
          </cell>
        </row>
        <row r="47">
          <cell r="A47" t="str">
            <v>جمع 39-35 ساله</v>
          </cell>
          <cell r="B47">
            <v>1629</v>
          </cell>
          <cell r="C47">
            <v>828</v>
          </cell>
          <cell r="D47">
            <v>801</v>
          </cell>
          <cell r="E47">
            <v>453</v>
          </cell>
          <cell r="F47">
            <v>233</v>
          </cell>
          <cell r="G47">
            <v>220</v>
          </cell>
          <cell r="H47">
            <v>1176</v>
          </cell>
          <cell r="I47">
            <v>595</v>
          </cell>
          <cell r="J47">
            <v>581</v>
          </cell>
        </row>
        <row r="53">
          <cell r="A53" t="str">
            <v>جمع 44-40 ساله</v>
          </cell>
          <cell r="B53">
            <v>1308</v>
          </cell>
          <cell r="C53">
            <v>641</v>
          </cell>
          <cell r="D53">
            <v>667</v>
          </cell>
          <cell r="E53">
            <v>370</v>
          </cell>
          <cell r="F53">
            <v>195</v>
          </cell>
          <cell r="G53">
            <v>175</v>
          </cell>
          <cell r="H53">
            <v>938</v>
          </cell>
          <cell r="I53">
            <v>446</v>
          </cell>
          <cell r="J53">
            <v>492</v>
          </cell>
        </row>
        <row r="59">
          <cell r="A59" t="str">
            <v>جمع 49-45 ساله</v>
          </cell>
          <cell r="B59">
            <v>1190</v>
          </cell>
          <cell r="C59">
            <v>535</v>
          </cell>
          <cell r="D59">
            <v>655</v>
          </cell>
          <cell r="E59">
            <v>283</v>
          </cell>
          <cell r="F59">
            <v>140</v>
          </cell>
          <cell r="G59">
            <v>143</v>
          </cell>
          <cell r="H59">
            <v>907</v>
          </cell>
          <cell r="I59">
            <v>395</v>
          </cell>
          <cell r="J59">
            <v>512</v>
          </cell>
        </row>
        <row r="66">
          <cell r="A66" t="str">
            <v>جمع 54-50 ساله</v>
          </cell>
          <cell r="B66">
            <v>1062</v>
          </cell>
          <cell r="C66">
            <v>440</v>
          </cell>
          <cell r="D66">
            <v>622</v>
          </cell>
          <cell r="E66">
            <v>226</v>
          </cell>
          <cell r="F66">
            <v>108</v>
          </cell>
          <cell r="G66">
            <v>118</v>
          </cell>
          <cell r="H66">
            <v>836</v>
          </cell>
          <cell r="I66">
            <v>332</v>
          </cell>
          <cell r="J66">
            <v>504</v>
          </cell>
        </row>
        <row r="72">
          <cell r="A72" t="str">
            <v>جمع 59-55 ساله</v>
          </cell>
          <cell r="B72">
            <v>993</v>
          </cell>
          <cell r="C72">
            <v>445</v>
          </cell>
          <cell r="D72">
            <v>548</v>
          </cell>
          <cell r="E72">
            <v>180</v>
          </cell>
          <cell r="F72">
            <v>84</v>
          </cell>
          <cell r="G72">
            <v>96</v>
          </cell>
          <cell r="H72">
            <v>813</v>
          </cell>
          <cell r="I72">
            <v>361</v>
          </cell>
          <cell r="J72">
            <v>452</v>
          </cell>
        </row>
        <row r="78">
          <cell r="A78" t="str">
            <v>جمع 64-60 ساله</v>
          </cell>
          <cell r="B78">
            <v>714</v>
          </cell>
          <cell r="C78">
            <v>320</v>
          </cell>
          <cell r="D78">
            <v>394</v>
          </cell>
          <cell r="E78">
            <v>134</v>
          </cell>
          <cell r="F78">
            <v>64</v>
          </cell>
          <cell r="G78">
            <v>70</v>
          </cell>
          <cell r="H78">
            <v>580</v>
          </cell>
          <cell r="I78">
            <v>256</v>
          </cell>
          <cell r="J78">
            <v>324</v>
          </cell>
        </row>
        <row r="84">
          <cell r="A84" t="str">
            <v>جمع 69-65 ساله</v>
          </cell>
          <cell r="B84">
            <v>781</v>
          </cell>
          <cell r="C84">
            <v>427</v>
          </cell>
          <cell r="D84">
            <v>354</v>
          </cell>
          <cell r="E84">
            <v>152</v>
          </cell>
          <cell r="F84">
            <v>61</v>
          </cell>
          <cell r="G84">
            <v>91</v>
          </cell>
          <cell r="H84">
            <v>629</v>
          </cell>
          <cell r="I84">
            <v>366</v>
          </cell>
          <cell r="J84">
            <v>263</v>
          </cell>
        </row>
        <row r="90">
          <cell r="A90" t="str">
            <v>جمع 74-70 ساله</v>
          </cell>
          <cell r="B90">
            <v>700</v>
          </cell>
          <cell r="C90">
            <v>419</v>
          </cell>
          <cell r="D90">
            <v>281</v>
          </cell>
          <cell r="E90">
            <v>163</v>
          </cell>
          <cell r="F90">
            <v>86</v>
          </cell>
          <cell r="G90">
            <v>77</v>
          </cell>
          <cell r="H90">
            <v>537</v>
          </cell>
          <cell r="I90">
            <v>333</v>
          </cell>
          <cell r="J90">
            <v>204</v>
          </cell>
        </row>
        <row r="97">
          <cell r="A97" t="str">
            <v>جمع 79-75 ساله</v>
          </cell>
          <cell r="B97">
            <v>509</v>
          </cell>
          <cell r="C97">
            <v>291</v>
          </cell>
          <cell r="D97">
            <v>218</v>
          </cell>
          <cell r="E97">
            <v>136</v>
          </cell>
          <cell r="F97">
            <v>64</v>
          </cell>
          <cell r="G97">
            <v>72</v>
          </cell>
          <cell r="H97">
            <v>373</v>
          </cell>
          <cell r="I97">
            <v>227</v>
          </cell>
          <cell r="J97">
            <v>146</v>
          </cell>
        </row>
        <row r="103">
          <cell r="A103" t="str">
            <v>جمع 84-80 ساله</v>
          </cell>
          <cell r="B103">
            <v>265</v>
          </cell>
          <cell r="C103">
            <v>148</v>
          </cell>
          <cell r="D103">
            <v>117</v>
          </cell>
          <cell r="E103">
            <v>70</v>
          </cell>
          <cell r="F103">
            <v>33</v>
          </cell>
          <cell r="G103">
            <v>37</v>
          </cell>
          <cell r="H103">
            <v>195</v>
          </cell>
          <cell r="I103">
            <v>115</v>
          </cell>
          <cell r="J103">
            <v>80</v>
          </cell>
        </row>
        <row r="109">
          <cell r="A109" t="str">
            <v>جمع 89-85 ساله</v>
          </cell>
          <cell r="B109">
            <v>44</v>
          </cell>
          <cell r="C109">
            <v>22</v>
          </cell>
          <cell r="D109">
            <v>22</v>
          </cell>
          <cell r="E109">
            <v>17</v>
          </cell>
          <cell r="F109">
            <v>9</v>
          </cell>
          <cell r="G109">
            <v>8</v>
          </cell>
          <cell r="H109">
            <v>27</v>
          </cell>
          <cell r="I109">
            <v>13</v>
          </cell>
          <cell r="J109">
            <v>14</v>
          </cell>
        </row>
        <row r="115">
          <cell r="A115" t="str">
            <v>جمع 94-90 ساله</v>
          </cell>
          <cell r="B115">
            <v>16</v>
          </cell>
          <cell r="C115">
            <v>6</v>
          </cell>
          <cell r="D115">
            <v>10</v>
          </cell>
          <cell r="E115">
            <v>4</v>
          </cell>
          <cell r="F115">
            <v>2</v>
          </cell>
          <cell r="G115">
            <v>2</v>
          </cell>
          <cell r="H115">
            <v>12</v>
          </cell>
          <cell r="I115">
            <v>4</v>
          </cell>
          <cell r="J115">
            <v>8</v>
          </cell>
        </row>
        <row r="121">
          <cell r="A121" t="str">
            <v>جمع 99-95 ساله</v>
          </cell>
          <cell r="B121">
            <v>6</v>
          </cell>
          <cell r="C121">
            <v>3</v>
          </cell>
          <cell r="D121">
            <v>3</v>
          </cell>
          <cell r="E121">
            <v>2</v>
          </cell>
          <cell r="G121">
            <v>2</v>
          </cell>
          <cell r="H121">
            <v>4</v>
          </cell>
          <cell r="I121">
            <v>3</v>
          </cell>
          <cell r="J121">
            <v>1</v>
          </cell>
        </row>
        <row r="127">
          <cell r="A127" t="str">
            <v>100 ساله وبيشتر</v>
          </cell>
          <cell r="B127">
            <v>12</v>
          </cell>
          <cell r="C127">
            <v>5</v>
          </cell>
          <cell r="D127">
            <v>7</v>
          </cell>
          <cell r="E127">
            <v>6</v>
          </cell>
          <cell r="F127">
            <v>4</v>
          </cell>
          <cell r="G127">
            <v>2</v>
          </cell>
          <cell r="H127">
            <v>6</v>
          </cell>
          <cell r="I127">
            <v>1</v>
          </cell>
          <cell r="J127">
            <v>5</v>
          </cell>
        </row>
      </sheetData>
      <sheetData sheetId="5">
        <row r="4">
          <cell r="A4" t="str">
            <v>جمع كل</v>
          </cell>
        </row>
        <row r="5">
          <cell r="A5" t="str">
            <v>جمع 4- 0 ساله</v>
          </cell>
          <cell r="B5">
            <v>13074</v>
          </cell>
          <cell r="C5">
            <v>6738</v>
          </cell>
          <cell r="D5">
            <v>6336</v>
          </cell>
          <cell r="E5">
            <v>6962</v>
          </cell>
          <cell r="F5">
            <v>3620</v>
          </cell>
          <cell r="G5">
            <v>3342</v>
          </cell>
          <cell r="H5">
            <v>6112</v>
          </cell>
          <cell r="I5">
            <v>3118</v>
          </cell>
          <cell r="J5">
            <v>2994</v>
          </cell>
        </row>
        <row r="11">
          <cell r="A11" t="str">
            <v>جمع 9- 5 ساله</v>
          </cell>
          <cell r="B11">
            <v>13459</v>
          </cell>
          <cell r="C11">
            <v>7022</v>
          </cell>
          <cell r="D11">
            <v>6437</v>
          </cell>
          <cell r="E11">
            <v>6959</v>
          </cell>
          <cell r="F11">
            <v>3581</v>
          </cell>
          <cell r="G11">
            <v>3378</v>
          </cell>
          <cell r="H11">
            <v>6500</v>
          </cell>
          <cell r="I11">
            <v>3441</v>
          </cell>
          <cell r="J11">
            <v>3059</v>
          </cell>
        </row>
        <row r="17">
          <cell r="A17" t="str">
            <v>جمع 14-10 ساله</v>
          </cell>
          <cell r="B17">
            <v>20256</v>
          </cell>
          <cell r="C17">
            <v>10484</v>
          </cell>
          <cell r="D17">
            <v>9772</v>
          </cell>
          <cell r="E17">
            <v>10514</v>
          </cell>
          <cell r="F17">
            <v>5431</v>
          </cell>
          <cell r="G17">
            <v>5083</v>
          </cell>
          <cell r="H17">
            <v>9742</v>
          </cell>
          <cell r="I17">
            <v>5053</v>
          </cell>
          <cell r="J17">
            <v>4689</v>
          </cell>
        </row>
        <row r="23">
          <cell r="A23" t="str">
            <v>جمع 19-15 ساله</v>
          </cell>
          <cell r="B23">
            <v>23586</v>
          </cell>
          <cell r="C23">
            <v>12035</v>
          </cell>
          <cell r="D23">
            <v>11551</v>
          </cell>
          <cell r="E23">
            <v>11862</v>
          </cell>
          <cell r="F23">
            <v>5961</v>
          </cell>
          <cell r="G23">
            <v>5901</v>
          </cell>
          <cell r="H23">
            <v>11724</v>
          </cell>
          <cell r="I23">
            <v>6074</v>
          </cell>
          <cell r="J23">
            <v>5650</v>
          </cell>
        </row>
        <row r="29">
          <cell r="A29" t="str">
            <v>جمع 24-20 ساله</v>
          </cell>
          <cell r="B29">
            <v>19879</v>
          </cell>
          <cell r="C29">
            <v>9681</v>
          </cell>
          <cell r="D29">
            <v>10198</v>
          </cell>
          <cell r="E29">
            <v>9862</v>
          </cell>
          <cell r="F29">
            <v>4577</v>
          </cell>
          <cell r="G29">
            <v>5285</v>
          </cell>
          <cell r="H29">
            <v>10017</v>
          </cell>
          <cell r="I29">
            <v>5104</v>
          </cell>
          <cell r="J29">
            <v>4913</v>
          </cell>
        </row>
        <row r="35">
          <cell r="A35" t="str">
            <v>جمع 29-25 ساله</v>
          </cell>
          <cell r="B35">
            <v>17920</v>
          </cell>
          <cell r="C35">
            <v>9057</v>
          </cell>
          <cell r="D35">
            <v>8863</v>
          </cell>
          <cell r="E35">
            <v>9535</v>
          </cell>
          <cell r="F35">
            <v>4701</v>
          </cell>
          <cell r="G35">
            <v>4834</v>
          </cell>
          <cell r="H35">
            <v>8385</v>
          </cell>
          <cell r="I35">
            <v>4356</v>
          </cell>
          <cell r="J35">
            <v>4029</v>
          </cell>
        </row>
        <row r="41">
          <cell r="A41" t="str">
            <v>جمع 34-30 ساله</v>
          </cell>
          <cell r="B41">
            <v>13813</v>
          </cell>
          <cell r="C41">
            <v>6944</v>
          </cell>
          <cell r="D41">
            <v>6869</v>
          </cell>
          <cell r="E41">
            <v>7358</v>
          </cell>
          <cell r="F41">
            <v>3682</v>
          </cell>
          <cell r="G41">
            <v>3676</v>
          </cell>
          <cell r="H41">
            <v>6455</v>
          </cell>
          <cell r="I41">
            <v>3262</v>
          </cell>
          <cell r="J41">
            <v>3193</v>
          </cell>
        </row>
        <row r="47">
          <cell r="A47" t="str">
            <v>جمع 39-35 ساله</v>
          </cell>
          <cell r="B47">
            <v>12054</v>
          </cell>
          <cell r="C47">
            <v>6352</v>
          </cell>
          <cell r="D47">
            <v>5702</v>
          </cell>
          <cell r="E47">
            <v>6625</v>
          </cell>
          <cell r="F47">
            <v>3536</v>
          </cell>
          <cell r="G47">
            <v>3089</v>
          </cell>
          <cell r="H47">
            <v>5429</v>
          </cell>
          <cell r="I47">
            <v>2816</v>
          </cell>
          <cell r="J47">
            <v>2613</v>
          </cell>
        </row>
        <row r="53">
          <cell r="A53" t="str">
            <v>جمع 44-40 ساله</v>
          </cell>
          <cell r="B53">
            <v>8163</v>
          </cell>
          <cell r="C53">
            <v>4203</v>
          </cell>
          <cell r="D53">
            <v>3960</v>
          </cell>
          <cell r="E53">
            <v>4617</v>
          </cell>
          <cell r="F53">
            <v>2443</v>
          </cell>
          <cell r="G53">
            <v>2174</v>
          </cell>
          <cell r="H53">
            <v>3546</v>
          </cell>
          <cell r="I53">
            <v>1760</v>
          </cell>
          <cell r="J53">
            <v>1786</v>
          </cell>
        </row>
        <row r="59">
          <cell r="A59" t="str">
            <v>جمع 49-45 ساله</v>
          </cell>
          <cell r="B59">
            <v>6891</v>
          </cell>
          <cell r="C59">
            <v>3298</v>
          </cell>
          <cell r="D59">
            <v>3593</v>
          </cell>
          <cell r="E59">
            <v>3781</v>
          </cell>
          <cell r="F59">
            <v>1906</v>
          </cell>
          <cell r="G59">
            <v>1875</v>
          </cell>
          <cell r="H59">
            <v>3110</v>
          </cell>
          <cell r="I59">
            <v>1392</v>
          </cell>
          <cell r="J59">
            <v>1718</v>
          </cell>
        </row>
        <row r="66">
          <cell r="A66" t="str">
            <v>جمع 54-50 ساله</v>
          </cell>
          <cell r="B66">
            <v>4886</v>
          </cell>
          <cell r="C66">
            <v>2267</v>
          </cell>
          <cell r="D66">
            <v>2619</v>
          </cell>
          <cell r="E66">
            <v>2511</v>
          </cell>
          <cell r="F66">
            <v>1206</v>
          </cell>
          <cell r="G66">
            <v>1305</v>
          </cell>
          <cell r="H66">
            <v>2375</v>
          </cell>
          <cell r="I66">
            <v>1061</v>
          </cell>
          <cell r="J66">
            <v>1314</v>
          </cell>
        </row>
        <row r="72">
          <cell r="A72" t="str">
            <v>جمع 59-55 ساله</v>
          </cell>
          <cell r="B72">
            <v>3104</v>
          </cell>
          <cell r="C72">
            <v>1473</v>
          </cell>
          <cell r="D72">
            <v>1631</v>
          </cell>
          <cell r="E72">
            <v>1498</v>
          </cell>
          <cell r="F72">
            <v>743</v>
          </cell>
          <cell r="G72">
            <v>755</v>
          </cell>
          <cell r="H72">
            <v>1606</v>
          </cell>
          <cell r="I72">
            <v>730</v>
          </cell>
          <cell r="J72">
            <v>876</v>
          </cell>
        </row>
        <row r="78">
          <cell r="A78" t="str">
            <v>جمع 64-60 ساله</v>
          </cell>
          <cell r="B78">
            <v>2752</v>
          </cell>
          <cell r="C78">
            <v>1439</v>
          </cell>
          <cell r="D78">
            <v>1313</v>
          </cell>
          <cell r="E78">
            <v>1275</v>
          </cell>
          <cell r="F78">
            <v>661</v>
          </cell>
          <cell r="G78">
            <v>614</v>
          </cell>
          <cell r="H78">
            <v>1477</v>
          </cell>
          <cell r="I78">
            <v>778</v>
          </cell>
          <cell r="J78">
            <v>699</v>
          </cell>
        </row>
        <row r="84">
          <cell r="A84" t="str">
            <v>جمع 69-65 ساله</v>
          </cell>
          <cell r="B84">
            <v>2003</v>
          </cell>
          <cell r="C84">
            <v>1115</v>
          </cell>
          <cell r="D84">
            <v>888</v>
          </cell>
          <cell r="E84">
            <v>928</v>
          </cell>
          <cell r="F84">
            <v>510</v>
          </cell>
          <cell r="G84">
            <v>418</v>
          </cell>
          <cell r="H84">
            <v>1075</v>
          </cell>
          <cell r="I84">
            <v>605</v>
          </cell>
          <cell r="J84">
            <v>470</v>
          </cell>
        </row>
        <row r="90">
          <cell r="A90" t="str">
            <v>جمع 74-70 ساله</v>
          </cell>
          <cell r="B90">
            <v>1906</v>
          </cell>
          <cell r="C90">
            <v>1017</v>
          </cell>
          <cell r="D90">
            <v>889</v>
          </cell>
          <cell r="E90">
            <v>874</v>
          </cell>
          <cell r="F90">
            <v>450</v>
          </cell>
          <cell r="G90">
            <v>424</v>
          </cell>
          <cell r="H90">
            <v>1032</v>
          </cell>
          <cell r="I90">
            <v>567</v>
          </cell>
          <cell r="J90">
            <v>465</v>
          </cell>
        </row>
        <row r="97">
          <cell r="A97" t="str">
            <v>جمع 79-75 ساله</v>
          </cell>
          <cell r="B97">
            <v>1486</v>
          </cell>
          <cell r="C97">
            <v>854</v>
          </cell>
          <cell r="D97">
            <v>632</v>
          </cell>
          <cell r="E97">
            <v>666</v>
          </cell>
          <cell r="F97">
            <v>363</v>
          </cell>
          <cell r="G97">
            <v>303</v>
          </cell>
          <cell r="H97">
            <v>820</v>
          </cell>
          <cell r="I97">
            <v>491</v>
          </cell>
          <cell r="J97">
            <v>329</v>
          </cell>
        </row>
        <row r="103">
          <cell r="A103" t="str">
            <v>جمع 84-80 ساله</v>
          </cell>
          <cell r="B103">
            <v>659</v>
          </cell>
          <cell r="C103">
            <v>372</v>
          </cell>
          <cell r="D103">
            <v>287</v>
          </cell>
          <cell r="E103">
            <v>294</v>
          </cell>
          <cell r="F103">
            <v>162</v>
          </cell>
          <cell r="G103">
            <v>132</v>
          </cell>
          <cell r="H103">
            <v>365</v>
          </cell>
          <cell r="I103">
            <v>210</v>
          </cell>
          <cell r="J103">
            <v>155</v>
          </cell>
        </row>
        <row r="109">
          <cell r="A109" t="str">
            <v>جمع 89-85 ساله</v>
          </cell>
          <cell r="B109">
            <v>130</v>
          </cell>
          <cell r="C109">
            <v>55</v>
          </cell>
          <cell r="D109">
            <v>75</v>
          </cell>
          <cell r="E109">
            <v>59</v>
          </cell>
          <cell r="F109">
            <v>20</v>
          </cell>
          <cell r="G109">
            <v>39</v>
          </cell>
          <cell r="H109">
            <v>71</v>
          </cell>
          <cell r="I109">
            <v>35</v>
          </cell>
          <cell r="J109">
            <v>36</v>
          </cell>
        </row>
        <row r="115">
          <cell r="A115" t="str">
            <v>جمع 94-90 ساله</v>
          </cell>
          <cell r="B115">
            <v>49</v>
          </cell>
          <cell r="C115">
            <v>17</v>
          </cell>
          <cell r="D115">
            <v>32</v>
          </cell>
          <cell r="E115">
            <v>25</v>
          </cell>
          <cell r="F115">
            <v>9</v>
          </cell>
          <cell r="G115">
            <v>16</v>
          </cell>
          <cell r="H115">
            <v>24</v>
          </cell>
          <cell r="I115">
            <v>8</v>
          </cell>
          <cell r="J115">
            <v>16</v>
          </cell>
        </row>
        <row r="121">
          <cell r="A121" t="str">
            <v>جمع 99-95 ساله</v>
          </cell>
          <cell r="B121">
            <v>35</v>
          </cell>
          <cell r="C121">
            <v>16</v>
          </cell>
          <cell r="D121">
            <v>19</v>
          </cell>
          <cell r="E121">
            <v>17</v>
          </cell>
          <cell r="F121">
            <v>8</v>
          </cell>
          <cell r="G121">
            <v>9</v>
          </cell>
          <cell r="H121">
            <v>18</v>
          </cell>
          <cell r="I121">
            <v>8</v>
          </cell>
          <cell r="J121">
            <v>10</v>
          </cell>
        </row>
        <row r="127">
          <cell r="A127" t="str">
            <v>100 ساله وبيشتر</v>
          </cell>
          <cell r="B127">
            <v>26</v>
          </cell>
          <cell r="C127">
            <v>9</v>
          </cell>
          <cell r="D127">
            <v>17</v>
          </cell>
          <cell r="E127">
            <v>5</v>
          </cell>
          <cell r="F127">
            <v>1</v>
          </cell>
          <cell r="G127">
            <v>4</v>
          </cell>
          <cell r="H127">
            <v>21</v>
          </cell>
          <cell r="I127">
            <v>8</v>
          </cell>
          <cell r="J127">
            <v>13</v>
          </cell>
        </row>
      </sheetData>
      <sheetData sheetId="6">
        <row r="4">
          <cell r="A4" t="str">
            <v>جمع كل</v>
          </cell>
        </row>
        <row r="5">
          <cell r="A5" t="str">
            <v>جمع 4- 0 ساله</v>
          </cell>
          <cell r="B5">
            <v>6550</v>
          </cell>
          <cell r="C5">
            <v>3369</v>
          </cell>
          <cell r="D5">
            <v>3181</v>
          </cell>
          <cell r="E5">
            <v>2338</v>
          </cell>
          <cell r="F5">
            <v>1223</v>
          </cell>
          <cell r="G5">
            <v>1115</v>
          </cell>
          <cell r="H5">
            <v>4212</v>
          </cell>
          <cell r="I5">
            <v>2146</v>
          </cell>
          <cell r="J5">
            <v>2066</v>
          </cell>
        </row>
        <row r="11">
          <cell r="A11" t="str">
            <v>جمع 9- 5 ساله</v>
          </cell>
          <cell r="B11">
            <v>7002</v>
          </cell>
          <cell r="C11">
            <v>3570</v>
          </cell>
          <cell r="D11">
            <v>3432</v>
          </cell>
          <cell r="E11">
            <v>2426</v>
          </cell>
          <cell r="F11">
            <v>1238</v>
          </cell>
          <cell r="G11">
            <v>1188</v>
          </cell>
          <cell r="H11">
            <v>4576</v>
          </cell>
          <cell r="I11">
            <v>2332</v>
          </cell>
          <cell r="J11">
            <v>2244</v>
          </cell>
        </row>
        <row r="17">
          <cell r="A17" t="str">
            <v>جمع 14-10 ساله</v>
          </cell>
          <cell r="B17">
            <v>11283</v>
          </cell>
          <cell r="C17">
            <v>5740</v>
          </cell>
          <cell r="D17">
            <v>5543</v>
          </cell>
          <cell r="E17">
            <v>3687</v>
          </cell>
          <cell r="F17">
            <v>1731</v>
          </cell>
          <cell r="G17">
            <v>1956</v>
          </cell>
          <cell r="H17">
            <v>7596</v>
          </cell>
          <cell r="I17">
            <v>4009</v>
          </cell>
          <cell r="J17">
            <v>3587</v>
          </cell>
        </row>
        <row r="23">
          <cell r="A23" t="str">
            <v>جمع 19-15 ساله</v>
          </cell>
          <cell r="B23">
            <v>13432</v>
          </cell>
          <cell r="C23">
            <v>6750</v>
          </cell>
          <cell r="D23">
            <v>6682</v>
          </cell>
          <cell r="E23">
            <v>4371</v>
          </cell>
          <cell r="F23">
            <v>2065</v>
          </cell>
          <cell r="G23">
            <v>2306</v>
          </cell>
          <cell r="H23">
            <v>9061</v>
          </cell>
          <cell r="I23">
            <v>4685</v>
          </cell>
          <cell r="J23">
            <v>4376</v>
          </cell>
        </row>
        <row r="29">
          <cell r="A29" t="str">
            <v>جمع 24-20 ساله</v>
          </cell>
          <cell r="B29">
            <v>10803</v>
          </cell>
          <cell r="C29">
            <v>5012</v>
          </cell>
          <cell r="D29">
            <v>5791</v>
          </cell>
          <cell r="E29">
            <v>3720</v>
          </cell>
          <cell r="F29">
            <v>1768</v>
          </cell>
          <cell r="G29">
            <v>1952</v>
          </cell>
          <cell r="H29">
            <v>7083</v>
          </cell>
          <cell r="I29">
            <v>3244</v>
          </cell>
          <cell r="J29">
            <v>3839</v>
          </cell>
        </row>
        <row r="35">
          <cell r="A35" t="str">
            <v>جمع 29-25 ساله</v>
          </cell>
          <cell r="B35">
            <v>9261</v>
          </cell>
          <cell r="C35">
            <v>4367</v>
          </cell>
          <cell r="D35">
            <v>4894</v>
          </cell>
          <cell r="E35">
            <v>3235</v>
          </cell>
          <cell r="F35">
            <v>1565</v>
          </cell>
          <cell r="G35">
            <v>1670</v>
          </cell>
          <cell r="H35">
            <v>6026</v>
          </cell>
          <cell r="I35">
            <v>2802</v>
          </cell>
          <cell r="J35">
            <v>3224</v>
          </cell>
        </row>
        <row r="41">
          <cell r="A41" t="str">
            <v>جمع 34-30 ساله</v>
          </cell>
          <cell r="B41">
            <v>6295</v>
          </cell>
          <cell r="C41">
            <v>2936</v>
          </cell>
          <cell r="D41">
            <v>3359</v>
          </cell>
          <cell r="E41">
            <v>2423</v>
          </cell>
          <cell r="F41">
            <v>1246</v>
          </cell>
          <cell r="G41">
            <v>1177</v>
          </cell>
          <cell r="H41">
            <v>3872</v>
          </cell>
          <cell r="I41">
            <v>1690</v>
          </cell>
          <cell r="J41">
            <v>2182</v>
          </cell>
        </row>
        <row r="47">
          <cell r="A47" t="str">
            <v>جمع 39-35 ساله</v>
          </cell>
          <cell r="B47">
            <v>5200</v>
          </cell>
          <cell r="C47">
            <v>2555</v>
          </cell>
          <cell r="D47">
            <v>2645</v>
          </cell>
          <cell r="E47">
            <v>2076</v>
          </cell>
          <cell r="F47">
            <v>1124</v>
          </cell>
          <cell r="G47">
            <v>952</v>
          </cell>
          <cell r="H47">
            <v>3124</v>
          </cell>
          <cell r="I47">
            <v>1431</v>
          </cell>
          <cell r="J47">
            <v>1693</v>
          </cell>
        </row>
        <row r="53">
          <cell r="A53" t="str">
            <v>جمع 44-40 ساله</v>
          </cell>
          <cell r="B53">
            <v>4221</v>
          </cell>
          <cell r="C53">
            <v>1874</v>
          </cell>
          <cell r="D53">
            <v>2347</v>
          </cell>
          <cell r="E53">
            <v>1640</v>
          </cell>
          <cell r="F53">
            <v>786</v>
          </cell>
          <cell r="G53">
            <v>854</v>
          </cell>
          <cell r="H53">
            <v>2581</v>
          </cell>
          <cell r="I53">
            <v>1088</v>
          </cell>
          <cell r="J53">
            <v>1493</v>
          </cell>
        </row>
        <row r="59">
          <cell r="A59" t="str">
            <v>جمع 49-45 ساله</v>
          </cell>
          <cell r="B59">
            <v>3866</v>
          </cell>
          <cell r="C59">
            <v>1721</v>
          </cell>
          <cell r="D59">
            <v>2145</v>
          </cell>
          <cell r="E59">
            <v>1327</v>
          </cell>
          <cell r="F59">
            <v>643</v>
          </cell>
          <cell r="G59">
            <v>684</v>
          </cell>
          <cell r="H59">
            <v>2539</v>
          </cell>
          <cell r="I59">
            <v>1078</v>
          </cell>
          <cell r="J59">
            <v>1461</v>
          </cell>
        </row>
        <row r="66">
          <cell r="A66" t="str">
            <v>جمع 54-50 ساله</v>
          </cell>
          <cell r="B66">
            <v>3113</v>
          </cell>
          <cell r="C66">
            <v>1407</v>
          </cell>
          <cell r="D66">
            <v>1706</v>
          </cell>
          <cell r="E66">
            <v>917</v>
          </cell>
          <cell r="F66">
            <v>478</v>
          </cell>
          <cell r="G66">
            <v>439</v>
          </cell>
          <cell r="H66">
            <v>2196</v>
          </cell>
          <cell r="I66">
            <v>929</v>
          </cell>
          <cell r="J66">
            <v>1267</v>
          </cell>
        </row>
        <row r="72">
          <cell r="A72" t="str">
            <v>جمع 59-55 ساله</v>
          </cell>
          <cell r="B72">
            <v>2505</v>
          </cell>
          <cell r="C72">
            <v>1232</v>
          </cell>
          <cell r="D72">
            <v>1273</v>
          </cell>
          <cell r="E72">
            <v>712</v>
          </cell>
          <cell r="F72">
            <v>384</v>
          </cell>
          <cell r="G72">
            <v>328</v>
          </cell>
          <cell r="H72">
            <v>1793</v>
          </cell>
          <cell r="I72">
            <v>848</v>
          </cell>
          <cell r="J72">
            <v>945</v>
          </cell>
        </row>
        <row r="78">
          <cell r="A78" t="str">
            <v>جمع 64-60 ساله</v>
          </cell>
          <cell r="B78">
            <v>2256</v>
          </cell>
          <cell r="C78">
            <v>1151</v>
          </cell>
          <cell r="D78">
            <v>1105</v>
          </cell>
          <cell r="E78">
            <v>540</v>
          </cell>
          <cell r="F78">
            <v>261</v>
          </cell>
          <cell r="G78">
            <v>279</v>
          </cell>
          <cell r="H78">
            <v>1716</v>
          </cell>
          <cell r="I78">
            <v>890</v>
          </cell>
          <cell r="J78">
            <v>826</v>
          </cell>
        </row>
        <row r="84">
          <cell r="A84" t="str">
            <v>جمع 69-65 ساله</v>
          </cell>
          <cell r="B84">
            <v>1702</v>
          </cell>
          <cell r="C84">
            <v>854</v>
          </cell>
          <cell r="D84">
            <v>848</v>
          </cell>
          <cell r="E84">
            <v>410</v>
          </cell>
          <cell r="F84">
            <v>189</v>
          </cell>
          <cell r="G84">
            <v>221</v>
          </cell>
          <cell r="H84">
            <v>1292</v>
          </cell>
          <cell r="I84">
            <v>665</v>
          </cell>
          <cell r="J84">
            <v>627</v>
          </cell>
        </row>
        <row r="90">
          <cell r="A90" t="str">
            <v>جمع 74-70 ساله</v>
          </cell>
          <cell r="B90">
            <v>1698</v>
          </cell>
          <cell r="C90">
            <v>915</v>
          </cell>
          <cell r="D90">
            <v>783</v>
          </cell>
          <cell r="E90">
            <v>413</v>
          </cell>
          <cell r="F90">
            <v>199</v>
          </cell>
          <cell r="G90">
            <v>214</v>
          </cell>
          <cell r="H90">
            <v>1285</v>
          </cell>
          <cell r="I90">
            <v>716</v>
          </cell>
          <cell r="J90">
            <v>569</v>
          </cell>
        </row>
        <row r="97">
          <cell r="A97" t="str">
            <v>جمع 79-75 ساله</v>
          </cell>
          <cell r="B97">
            <v>1306</v>
          </cell>
          <cell r="C97">
            <v>735</v>
          </cell>
          <cell r="D97">
            <v>571</v>
          </cell>
          <cell r="E97">
            <v>321</v>
          </cell>
          <cell r="F97">
            <v>163</v>
          </cell>
          <cell r="G97">
            <v>158</v>
          </cell>
          <cell r="H97">
            <v>985</v>
          </cell>
          <cell r="I97">
            <v>572</v>
          </cell>
          <cell r="J97">
            <v>413</v>
          </cell>
        </row>
        <row r="103">
          <cell r="A103" t="str">
            <v>جمع 84-80 ساله</v>
          </cell>
          <cell r="B103">
            <v>575</v>
          </cell>
          <cell r="C103">
            <v>330</v>
          </cell>
          <cell r="D103">
            <v>245</v>
          </cell>
          <cell r="E103">
            <v>138</v>
          </cell>
          <cell r="F103">
            <v>72</v>
          </cell>
          <cell r="G103">
            <v>66</v>
          </cell>
          <cell r="H103">
            <v>437</v>
          </cell>
          <cell r="I103">
            <v>258</v>
          </cell>
          <cell r="J103">
            <v>179</v>
          </cell>
        </row>
        <row r="109">
          <cell r="A109" t="str">
            <v>جمع 89-85 ساله</v>
          </cell>
          <cell r="B109">
            <v>109</v>
          </cell>
          <cell r="C109">
            <v>44</v>
          </cell>
          <cell r="D109">
            <v>65</v>
          </cell>
          <cell r="E109">
            <v>28</v>
          </cell>
          <cell r="F109">
            <v>6</v>
          </cell>
          <cell r="G109">
            <v>22</v>
          </cell>
          <cell r="H109">
            <v>81</v>
          </cell>
          <cell r="I109">
            <v>38</v>
          </cell>
          <cell r="J109">
            <v>43</v>
          </cell>
        </row>
        <row r="115">
          <cell r="A115" t="str">
            <v>جمع 94-90 ساله</v>
          </cell>
          <cell r="B115">
            <v>34</v>
          </cell>
          <cell r="C115">
            <v>12</v>
          </cell>
          <cell r="D115">
            <v>22</v>
          </cell>
          <cell r="E115">
            <v>13</v>
          </cell>
          <cell r="F115">
            <v>5</v>
          </cell>
          <cell r="G115">
            <v>8</v>
          </cell>
          <cell r="H115">
            <v>21</v>
          </cell>
          <cell r="I115">
            <v>7</v>
          </cell>
          <cell r="J115">
            <v>14</v>
          </cell>
        </row>
        <row r="121">
          <cell r="A121" t="str">
            <v>جمع 99-95 ساله</v>
          </cell>
          <cell r="B121">
            <v>27</v>
          </cell>
          <cell r="C121">
            <v>10</v>
          </cell>
          <cell r="D121">
            <v>17</v>
          </cell>
          <cell r="E121">
            <v>7</v>
          </cell>
          <cell r="F121">
            <v>1</v>
          </cell>
          <cell r="G121">
            <v>6</v>
          </cell>
          <cell r="H121">
            <v>20</v>
          </cell>
          <cell r="I121">
            <v>9</v>
          </cell>
          <cell r="J121">
            <v>11</v>
          </cell>
        </row>
        <row r="127">
          <cell r="A127" t="str">
            <v>100 ساله وبيشتر</v>
          </cell>
          <cell r="B127">
            <v>32</v>
          </cell>
          <cell r="C127">
            <v>10</v>
          </cell>
          <cell r="D127">
            <v>22</v>
          </cell>
          <cell r="E127">
            <v>7</v>
          </cell>
          <cell r="F127">
            <v>1</v>
          </cell>
          <cell r="G127">
            <v>6</v>
          </cell>
          <cell r="H127">
            <v>25</v>
          </cell>
          <cell r="I127">
            <v>9</v>
          </cell>
          <cell r="J127">
            <v>16</v>
          </cell>
        </row>
      </sheetData>
      <sheetData sheetId="7">
        <row r="4">
          <cell r="A4" t="str">
            <v>جمع كل</v>
          </cell>
        </row>
        <row r="5">
          <cell r="A5" t="str">
            <v>جمع 4- 0 ساله</v>
          </cell>
          <cell r="B5">
            <v>11509</v>
          </cell>
          <cell r="C5">
            <v>5917</v>
          </cell>
          <cell r="D5">
            <v>5592</v>
          </cell>
          <cell r="E5">
            <v>4956</v>
          </cell>
          <cell r="F5">
            <v>2559</v>
          </cell>
          <cell r="G5">
            <v>2397</v>
          </cell>
          <cell r="H5">
            <v>6504</v>
          </cell>
          <cell r="I5">
            <v>3332</v>
          </cell>
          <cell r="J5">
            <v>3172</v>
          </cell>
        </row>
        <row r="11">
          <cell r="A11" t="str">
            <v>جمع 9- 5 ساله</v>
          </cell>
          <cell r="B11">
            <v>12308</v>
          </cell>
          <cell r="C11">
            <v>6243</v>
          </cell>
          <cell r="D11">
            <v>6065</v>
          </cell>
          <cell r="E11">
            <v>5136</v>
          </cell>
          <cell r="F11">
            <v>2639</v>
          </cell>
          <cell r="G11">
            <v>2497</v>
          </cell>
          <cell r="H11">
            <v>7152</v>
          </cell>
          <cell r="I11">
            <v>3595</v>
          </cell>
          <cell r="J11">
            <v>3557</v>
          </cell>
        </row>
        <row r="17">
          <cell r="A17" t="str">
            <v>جمع 14-10 ساله</v>
          </cell>
          <cell r="B17">
            <v>17427</v>
          </cell>
          <cell r="C17">
            <v>8857</v>
          </cell>
          <cell r="D17">
            <v>8570</v>
          </cell>
          <cell r="E17">
            <v>7104</v>
          </cell>
          <cell r="F17">
            <v>3580</v>
          </cell>
          <cell r="G17">
            <v>3524</v>
          </cell>
          <cell r="H17">
            <v>10294</v>
          </cell>
          <cell r="I17">
            <v>5265</v>
          </cell>
          <cell r="J17">
            <v>5029</v>
          </cell>
        </row>
        <row r="23">
          <cell r="A23" t="str">
            <v>جمع 19-15 ساله</v>
          </cell>
          <cell r="B23">
            <v>23123</v>
          </cell>
          <cell r="C23">
            <v>12015</v>
          </cell>
          <cell r="D23">
            <v>11108</v>
          </cell>
          <cell r="E23">
            <v>9869</v>
          </cell>
          <cell r="F23">
            <v>5352</v>
          </cell>
          <cell r="G23">
            <v>4517</v>
          </cell>
          <cell r="H23">
            <v>13203</v>
          </cell>
          <cell r="I23">
            <v>6633</v>
          </cell>
          <cell r="J23">
            <v>6570</v>
          </cell>
        </row>
        <row r="29">
          <cell r="A29" t="str">
            <v>جمع 24-20 ساله</v>
          </cell>
          <cell r="B29">
            <v>19017</v>
          </cell>
          <cell r="C29">
            <v>9246</v>
          </cell>
          <cell r="D29">
            <v>9771</v>
          </cell>
          <cell r="E29">
            <v>8310</v>
          </cell>
          <cell r="F29">
            <v>4200</v>
          </cell>
          <cell r="G29">
            <v>4110</v>
          </cell>
          <cell r="H29">
            <v>10666</v>
          </cell>
          <cell r="I29">
            <v>5021</v>
          </cell>
          <cell r="J29">
            <v>5645</v>
          </cell>
        </row>
        <row r="35">
          <cell r="A35" t="str">
            <v>جمع 29-25 ساله</v>
          </cell>
          <cell r="B35">
            <v>14926</v>
          </cell>
          <cell r="C35">
            <v>7287</v>
          </cell>
          <cell r="D35">
            <v>7639</v>
          </cell>
          <cell r="E35">
            <v>6638</v>
          </cell>
          <cell r="F35">
            <v>3256</v>
          </cell>
          <cell r="G35">
            <v>3382</v>
          </cell>
          <cell r="H35">
            <v>8258</v>
          </cell>
          <cell r="I35">
            <v>4013</v>
          </cell>
          <cell r="J35">
            <v>4245</v>
          </cell>
        </row>
        <row r="41">
          <cell r="A41" t="str">
            <v>جمع 34-30 ساله</v>
          </cell>
          <cell r="B41">
            <v>12032</v>
          </cell>
          <cell r="C41">
            <v>5821</v>
          </cell>
          <cell r="D41">
            <v>6211</v>
          </cell>
          <cell r="E41">
            <v>5576</v>
          </cell>
          <cell r="F41">
            <v>2810</v>
          </cell>
          <cell r="G41">
            <v>2766</v>
          </cell>
          <cell r="H41">
            <v>6430</v>
          </cell>
          <cell r="I41">
            <v>3003</v>
          </cell>
          <cell r="J41">
            <v>3427</v>
          </cell>
        </row>
        <row r="47">
          <cell r="A47" t="str">
            <v>جمع 39-35 ساله</v>
          </cell>
          <cell r="B47">
            <v>10231</v>
          </cell>
          <cell r="C47">
            <v>5283</v>
          </cell>
          <cell r="D47">
            <v>4948</v>
          </cell>
          <cell r="E47">
            <v>5150</v>
          </cell>
          <cell r="F47">
            <v>2756</v>
          </cell>
          <cell r="G47">
            <v>2394</v>
          </cell>
          <cell r="H47">
            <v>5054</v>
          </cell>
          <cell r="I47">
            <v>2515</v>
          </cell>
          <cell r="J47">
            <v>2539</v>
          </cell>
        </row>
        <row r="53">
          <cell r="A53" t="str">
            <v>جمع 44-40 ساله</v>
          </cell>
          <cell r="B53">
            <v>8004</v>
          </cell>
          <cell r="C53">
            <v>3867</v>
          </cell>
          <cell r="D53">
            <v>4137</v>
          </cell>
          <cell r="E53">
            <v>3855</v>
          </cell>
          <cell r="F53">
            <v>2018</v>
          </cell>
          <cell r="G53">
            <v>1837</v>
          </cell>
          <cell r="H53">
            <v>4133</v>
          </cell>
          <cell r="I53">
            <v>1842</v>
          </cell>
          <cell r="J53">
            <v>2291</v>
          </cell>
        </row>
        <row r="59">
          <cell r="A59" t="str">
            <v>جمع 49-45 ساله</v>
          </cell>
          <cell r="B59">
            <v>7465</v>
          </cell>
          <cell r="C59">
            <v>3574</v>
          </cell>
          <cell r="D59">
            <v>3891</v>
          </cell>
          <cell r="E59">
            <v>3341</v>
          </cell>
          <cell r="F59">
            <v>1693</v>
          </cell>
          <cell r="G59">
            <v>1648</v>
          </cell>
          <cell r="H59">
            <v>4105</v>
          </cell>
          <cell r="I59">
            <v>1871</v>
          </cell>
          <cell r="J59">
            <v>2234</v>
          </cell>
        </row>
        <row r="66">
          <cell r="A66" t="str">
            <v>جمع 54-50 ساله</v>
          </cell>
          <cell r="B66">
            <v>5842</v>
          </cell>
          <cell r="C66">
            <v>2653</v>
          </cell>
          <cell r="D66">
            <v>3189</v>
          </cell>
          <cell r="E66">
            <v>2497</v>
          </cell>
          <cell r="F66">
            <v>1248</v>
          </cell>
          <cell r="G66">
            <v>1249</v>
          </cell>
          <cell r="H66">
            <v>3329</v>
          </cell>
          <cell r="I66">
            <v>1397</v>
          </cell>
          <cell r="J66">
            <v>1932</v>
          </cell>
        </row>
        <row r="72">
          <cell r="A72" t="str">
            <v>جمع 59-55 ساله</v>
          </cell>
          <cell r="B72">
            <v>4339</v>
          </cell>
          <cell r="C72">
            <v>2026</v>
          </cell>
          <cell r="D72">
            <v>2313</v>
          </cell>
          <cell r="E72">
            <v>1628</v>
          </cell>
          <cell r="F72">
            <v>817</v>
          </cell>
          <cell r="G72">
            <v>811</v>
          </cell>
          <cell r="H72">
            <v>2702</v>
          </cell>
          <cell r="I72">
            <v>1206</v>
          </cell>
          <cell r="J72">
            <v>1496</v>
          </cell>
        </row>
        <row r="78">
          <cell r="A78" t="str">
            <v>جمع 64-60 ساله</v>
          </cell>
          <cell r="B78">
            <v>3678</v>
          </cell>
          <cell r="C78">
            <v>1760</v>
          </cell>
          <cell r="D78">
            <v>1918</v>
          </cell>
          <cell r="E78">
            <v>1339</v>
          </cell>
          <cell r="F78">
            <v>661</v>
          </cell>
          <cell r="G78">
            <v>678</v>
          </cell>
          <cell r="H78">
            <v>2326</v>
          </cell>
          <cell r="I78">
            <v>1091</v>
          </cell>
          <cell r="J78">
            <v>1235</v>
          </cell>
        </row>
        <row r="84">
          <cell r="A84" t="str">
            <v>جمع 69-65 ساله</v>
          </cell>
          <cell r="B84">
            <v>2954</v>
          </cell>
          <cell r="C84">
            <v>1581</v>
          </cell>
          <cell r="D84">
            <v>1373</v>
          </cell>
          <cell r="E84">
            <v>989</v>
          </cell>
          <cell r="F84">
            <v>503</v>
          </cell>
          <cell r="G84">
            <v>486</v>
          </cell>
          <cell r="H84">
            <v>1962</v>
          </cell>
          <cell r="I84">
            <v>1075</v>
          </cell>
          <cell r="J84">
            <v>887</v>
          </cell>
        </row>
        <row r="90">
          <cell r="A90" t="str">
            <v>جمع 74-70 ساله</v>
          </cell>
          <cell r="B90">
            <v>2891</v>
          </cell>
          <cell r="C90">
            <v>1545</v>
          </cell>
          <cell r="D90">
            <v>1346</v>
          </cell>
          <cell r="E90">
            <v>956</v>
          </cell>
          <cell r="F90">
            <v>491</v>
          </cell>
          <cell r="G90">
            <v>465</v>
          </cell>
          <cell r="H90">
            <v>1928</v>
          </cell>
          <cell r="I90">
            <v>1048</v>
          </cell>
          <cell r="J90">
            <v>880</v>
          </cell>
        </row>
        <row r="97">
          <cell r="A97" t="str">
            <v>جمع 79-75 ساله</v>
          </cell>
          <cell r="B97">
            <v>2034</v>
          </cell>
          <cell r="C97">
            <v>1153</v>
          </cell>
          <cell r="D97">
            <v>881</v>
          </cell>
          <cell r="E97">
            <v>683</v>
          </cell>
          <cell r="F97">
            <v>378</v>
          </cell>
          <cell r="G97">
            <v>305</v>
          </cell>
          <cell r="H97">
            <v>1346</v>
          </cell>
          <cell r="I97">
            <v>772</v>
          </cell>
          <cell r="J97">
            <v>574</v>
          </cell>
        </row>
        <row r="103">
          <cell r="A103" t="str">
            <v>جمع 84-80 ساله</v>
          </cell>
          <cell r="B103">
            <v>1154</v>
          </cell>
          <cell r="C103">
            <v>634</v>
          </cell>
          <cell r="D103">
            <v>520</v>
          </cell>
          <cell r="E103">
            <v>386</v>
          </cell>
          <cell r="F103">
            <v>191</v>
          </cell>
          <cell r="G103">
            <v>195</v>
          </cell>
          <cell r="H103">
            <v>768</v>
          </cell>
          <cell r="I103">
            <v>443</v>
          </cell>
          <cell r="J103">
            <v>325</v>
          </cell>
        </row>
        <row r="109">
          <cell r="A109" t="str">
            <v>جمع 89-85 ساله</v>
          </cell>
          <cell r="B109">
            <v>192</v>
          </cell>
          <cell r="C109">
            <v>110</v>
          </cell>
          <cell r="D109">
            <v>82</v>
          </cell>
          <cell r="E109">
            <v>72</v>
          </cell>
          <cell r="F109">
            <v>39</v>
          </cell>
          <cell r="G109">
            <v>33</v>
          </cell>
          <cell r="H109">
            <v>120</v>
          </cell>
          <cell r="I109">
            <v>71</v>
          </cell>
          <cell r="J109">
            <v>49</v>
          </cell>
        </row>
        <row r="115">
          <cell r="A115" t="str">
            <v>جمع 94-90 ساله</v>
          </cell>
          <cell r="B115">
            <v>52</v>
          </cell>
          <cell r="C115">
            <v>21</v>
          </cell>
          <cell r="D115">
            <v>31</v>
          </cell>
          <cell r="E115">
            <v>14</v>
          </cell>
          <cell r="F115">
            <v>9</v>
          </cell>
          <cell r="G115">
            <v>5</v>
          </cell>
          <cell r="H115">
            <v>38</v>
          </cell>
          <cell r="I115">
            <v>12</v>
          </cell>
          <cell r="J115">
            <v>26</v>
          </cell>
        </row>
        <row r="121">
          <cell r="A121" t="str">
            <v>جمع 99-95 ساله</v>
          </cell>
          <cell r="B121">
            <v>27</v>
          </cell>
          <cell r="C121">
            <v>6</v>
          </cell>
          <cell r="D121">
            <v>21</v>
          </cell>
          <cell r="E121">
            <v>10</v>
          </cell>
          <cell r="F121">
            <v>1</v>
          </cell>
          <cell r="G121">
            <v>9</v>
          </cell>
          <cell r="H121">
            <v>17</v>
          </cell>
          <cell r="I121">
            <v>5</v>
          </cell>
          <cell r="J121">
            <v>12</v>
          </cell>
        </row>
        <row r="127">
          <cell r="A127" t="str">
            <v>100 ساله وبيشتر</v>
          </cell>
          <cell r="B127">
            <v>37</v>
          </cell>
          <cell r="C127">
            <v>15</v>
          </cell>
          <cell r="D127">
            <v>22</v>
          </cell>
          <cell r="E127">
            <v>12</v>
          </cell>
          <cell r="F127">
            <v>5</v>
          </cell>
          <cell r="G127">
            <v>7</v>
          </cell>
          <cell r="H127">
            <v>24</v>
          </cell>
          <cell r="I127">
            <v>9</v>
          </cell>
          <cell r="J127">
            <v>15</v>
          </cell>
        </row>
      </sheetData>
      <sheetData sheetId="8">
        <row r="4">
          <cell r="A4" t="str">
            <v>جمع كل</v>
          </cell>
        </row>
        <row r="5">
          <cell r="A5" t="str">
            <v>جمع 4- 0 ساله</v>
          </cell>
          <cell r="B5">
            <v>6693</v>
          </cell>
          <cell r="C5">
            <v>3501</v>
          </cell>
          <cell r="D5">
            <v>3192</v>
          </cell>
          <cell r="E5">
            <v>3271</v>
          </cell>
          <cell r="F5">
            <v>1703</v>
          </cell>
          <cell r="G5">
            <v>1568</v>
          </cell>
          <cell r="H5">
            <v>3422</v>
          </cell>
          <cell r="I5">
            <v>1798</v>
          </cell>
          <cell r="J5">
            <v>1624</v>
          </cell>
        </row>
        <row r="11">
          <cell r="A11" t="str">
            <v>جمع 9- 5 ساله</v>
          </cell>
          <cell r="B11">
            <v>6936</v>
          </cell>
          <cell r="C11">
            <v>3575</v>
          </cell>
          <cell r="D11">
            <v>3361</v>
          </cell>
          <cell r="E11">
            <v>3496</v>
          </cell>
          <cell r="F11">
            <v>1801</v>
          </cell>
          <cell r="G11">
            <v>1695</v>
          </cell>
          <cell r="H11">
            <v>3440</v>
          </cell>
          <cell r="I11">
            <v>1774</v>
          </cell>
          <cell r="J11">
            <v>1666</v>
          </cell>
        </row>
        <row r="17">
          <cell r="A17" t="str">
            <v>جمع 14-10 ساله</v>
          </cell>
          <cell r="B17">
            <v>10433</v>
          </cell>
          <cell r="C17">
            <v>5290</v>
          </cell>
          <cell r="D17">
            <v>5143</v>
          </cell>
          <cell r="E17">
            <v>5277</v>
          </cell>
          <cell r="F17">
            <v>2615</v>
          </cell>
          <cell r="G17">
            <v>2662</v>
          </cell>
          <cell r="H17">
            <v>5156</v>
          </cell>
          <cell r="I17">
            <v>2675</v>
          </cell>
          <cell r="J17">
            <v>2481</v>
          </cell>
        </row>
        <row r="23">
          <cell r="A23" t="str">
            <v>جمع 19-15 ساله</v>
          </cell>
          <cell r="B23">
            <v>13573</v>
          </cell>
          <cell r="C23">
            <v>6709</v>
          </cell>
          <cell r="D23">
            <v>6864</v>
          </cell>
          <cell r="E23">
            <v>7219</v>
          </cell>
          <cell r="F23">
            <v>3592</v>
          </cell>
          <cell r="G23">
            <v>3627</v>
          </cell>
          <cell r="H23">
            <v>6354</v>
          </cell>
          <cell r="I23">
            <v>3117</v>
          </cell>
          <cell r="J23">
            <v>3237</v>
          </cell>
        </row>
        <row r="29">
          <cell r="A29" t="str">
            <v>جمع 24-20 ساله</v>
          </cell>
          <cell r="B29">
            <v>11891</v>
          </cell>
          <cell r="C29">
            <v>5374</v>
          </cell>
          <cell r="D29">
            <v>6517</v>
          </cell>
          <cell r="E29">
            <v>6431</v>
          </cell>
          <cell r="F29">
            <v>2935</v>
          </cell>
          <cell r="G29">
            <v>3496</v>
          </cell>
          <cell r="H29">
            <v>5460</v>
          </cell>
          <cell r="I29">
            <v>2439</v>
          </cell>
          <cell r="J29">
            <v>3021</v>
          </cell>
        </row>
        <row r="35">
          <cell r="A35" t="str">
            <v>جمع 29-25 ساله</v>
          </cell>
          <cell r="B35">
            <v>7846</v>
          </cell>
          <cell r="C35">
            <v>3803</v>
          </cell>
          <cell r="D35">
            <v>4043</v>
          </cell>
          <cell r="E35">
            <v>4025</v>
          </cell>
          <cell r="F35">
            <v>1889</v>
          </cell>
          <cell r="G35">
            <v>2136</v>
          </cell>
          <cell r="H35">
            <v>3821</v>
          </cell>
          <cell r="I35">
            <v>1914</v>
          </cell>
          <cell r="J35">
            <v>1907</v>
          </cell>
        </row>
        <row r="41">
          <cell r="A41" t="str">
            <v>جمع 34-30 ساله</v>
          </cell>
          <cell r="B41">
            <v>6201</v>
          </cell>
          <cell r="C41">
            <v>2958</v>
          </cell>
          <cell r="D41">
            <v>3243</v>
          </cell>
          <cell r="E41">
            <v>3435</v>
          </cell>
          <cell r="F41">
            <v>1641</v>
          </cell>
          <cell r="G41">
            <v>1794</v>
          </cell>
          <cell r="H41">
            <v>2766</v>
          </cell>
          <cell r="I41">
            <v>1317</v>
          </cell>
          <cell r="J41">
            <v>1449</v>
          </cell>
        </row>
        <row r="47">
          <cell r="A47" t="str">
            <v>جمع 39-35 ساله</v>
          </cell>
          <cell r="B47">
            <v>5677</v>
          </cell>
          <cell r="C47">
            <v>2599</v>
          </cell>
          <cell r="D47">
            <v>3078</v>
          </cell>
          <cell r="E47">
            <v>3273</v>
          </cell>
          <cell r="F47">
            <v>1579</v>
          </cell>
          <cell r="G47">
            <v>1694</v>
          </cell>
          <cell r="H47">
            <v>2404</v>
          </cell>
          <cell r="I47">
            <v>1020</v>
          </cell>
          <cell r="J47">
            <v>1384</v>
          </cell>
        </row>
        <row r="53">
          <cell r="A53" t="str">
            <v>جمع 44-40 ساله</v>
          </cell>
          <cell r="B53">
            <v>4215</v>
          </cell>
          <cell r="C53">
            <v>1949</v>
          </cell>
          <cell r="D53">
            <v>2266</v>
          </cell>
          <cell r="E53">
            <v>2401</v>
          </cell>
          <cell r="F53">
            <v>1161</v>
          </cell>
          <cell r="G53">
            <v>1240</v>
          </cell>
          <cell r="H53">
            <v>1814</v>
          </cell>
          <cell r="I53">
            <v>788</v>
          </cell>
          <cell r="J53">
            <v>1026</v>
          </cell>
        </row>
        <row r="59">
          <cell r="A59" t="str">
            <v>جمع 49-45 ساله</v>
          </cell>
          <cell r="B59">
            <v>4050</v>
          </cell>
          <cell r="C59">
            <v>1791</v>
          </cell>
          <cell r="D59">
            <v>2259</v>
          </cell>
          <cell r="E59">
            <v>2071</v>
          </cell>
          <cell r="F59">
            <v>1004</v>
          </cell>
          <cell r="G59">
            <v>1067</v>
          </cell>
          <cell r="H59">
            <v>1979</v>
          </cell>
          <cell r="I59">
            <v>787</v>
          </cell>
          <cell r="J59">
            <v>1192</v>
          </cell>
        </row>
        <row r="66">
          <cell r="A66" t="str">
            <v>جمع 54-50 ساله</v>
          </cell>
          <cell r="B66">
            <v>3630</v>
          </cell>
          <cell r="C66">
            <v>1561</v>
          </cell>
          <cell r="D66">
            <v>2069</v>
          </cell>
          <cell r="E66">
            <v>1632</v>
          </cell>
          <cell r="F66">
            <v>778</v>
          </cell>
          <cell r="G66">
            <v>854</v>
          </cell>
          <cell r="H66">
            <v>1997</v>
          </cell>
          <cell r="I66">
            <v>782</v>
          </cell>
          <cell r="J66">
            <v>1215</v>
          </cell>
        </row>
        <row r="72">
          <cell r="A72" t="str">
            <v>جمع 59-55 ساله</v>
          </cell>
          <cell r="B72">
            <v>3175</v>
          </cell>
          <cell r="C72">
            <v>1430</v>
          </cell>
          <cell r="D72">
            <v>1745</v>
          </cell>
          <cell r="E72">
            <v>1257</v>
          </cell>
          <cell r="F72">
            <v>598</v>
          </cell>
          <cell r="G72">
            <v>659</v>
          </cell>
          <cell r="H72">
            <v>1918</v>
          </cell>
          <cell r="I72">
            <v>832</v>
          </cell>
          <cell r="J72">
            <v>1086</v>
          </cell>
        </row>
        <row r="78">
          <cell r="A78" t="str">
            <v>جمع 64-60 ساله</v>
          </cell>
          <cell r="B78">
            <v>2578</v>
          </cell>
          <cell r="C78">
            <v>1249</v>
          </cell>
          <cell r="D78">
            <v>1329</v>
          </cell>
          <cell r="E78">
            <v>944</v>
          </cell>
          <cell r="F78">
            <v>465</v>
          </cell>
          <cell r="G78">
            <v>479</v>
          </cell>
          <cell r="H78">
            <v>1634</v>
          </cell>
          <cell r="I78">
            <v>784</v>
          </cell>
          <cell r="J78">
            <v>850</v>
          </cell>
        </row>
        <row r="84">
          <cell r="A84" t="str">
            <v>جمع 69-65 ساله</v>
          </cell>
          <cell r="B84">
            <v>2512</v>
          </cell>
          <cell r="C84">
            <v>1288</v>
          </cell>
          <cell r="D84">
            <v>1224</v>
          </cell>
          <cell r="E84">
            <v>964</v>
          </cell>
          <cell r="F84">
            <v>490</v>
          </cell>
          <cell r="G84">
            <v>474</v>
          </cell>
          <cell r="H84">
            <v>1548</v>
          </cell>
          <cell r="I84">
            <v>798</v>
          </cell>
          <cell r="J84">
            <v>750</v>
          </cell>
        </row>
        <row r="90">
          <cell r="A90" t="str">
            <v>جمع 74-70 ساله</v>
          </cell>
          <cell r="B90">
            <v>2503</v>
          </cell>
          <cell r="C90">
            <v>1414</v>
          </cell>
          <cell r="D90">
            <v>1089</v>
          </cell>
          <cell r="E90">
            <v>874</v>
          </cell>
          <cell r="F90">
            <v>460</v>
          </cell>
          <cell r="G90">
            <v>414</v>
          </cell>
          <cell r="H90">
            <v>1629</v>
          </cell>
          <cell r="I90">
            <v>954</v>
          </cell>
          <cell r="J90">
            <v>675</v>
          </cell>
        </row>
        <row r="97">
          <cell r="A97" t="str">
            <v>جمع 79-75 ساله</v>
          </cell>
          <cell r="B97">
            <v>1729</v>
          </cell>
          <cell r="C97">
            <v>930</v>
          </cell>
          <cell r="D97">
            <v>799</v>
          </cell>
          <cell r="E97">
            <v>616</v>
          </cell>
          <cell r="F97">
            <v>339</v>
          </cell>
          <cell r="G97">
            <v>277</v>
          </cell>
          <cell r="H97">
            <v>1113</v>
          </cell>
          <cell r="I97">
            <v>591</v>
          </cell>
          <cell r="J97">
            <v>522</v>
          </cell>
        </row>
        <row r="103">
          <cell r="A103" t="str">
            <v>جمع 84-80 ساله</v>
          </cell>
          <cell r="B103">
            <v>1101</v>
          </cell>
          <cell r="C103">
            <v>636</v>
          </cell>
          <cell r="D103">
            <v>465</v>
          </cell>
          <cell r="E103">
            <v>440</v>
          </cell>
          <cell r="F103">
            <v>244</v>
          </cell>
          <cell r="G103">
            <v>196</v>
          </cell>
          <cell r="H103">
            <v>661</v>
          </cell>
          <cell r="I103">
            <v>392</v>
          </cell>
          <cell r="J103">
            <v>269</v>
          </cell>
        </row>
        <row r="109">
          <cell r="A109" t="str">
            <v>جمع 89-85 ساله</v>
          </cell>
          <cell r="B109">
            <v>183</v>
          </cell>
          <cell r="C109">
            <v>99</v>
          </cell>
          <cell r="D109">
            <v>84</v>
          </cell>
          <cell r="E109">
            <v>83</v>
          </cell>
          <cell r="F109">
            <v>42</v>
          </cell>
          <cell r="G109">
            <v>41</v>
          </cell>
          <cell r="H109">
            <v>100</v>
          </cell>
          <cell r="I109">
            <v>57</v>
          </cell>
          <cell r="J109">
            <v>43</v>
          </cell>
        </row>
        <row r="115">
          <cell r="A115" t="str">
            <v>جمع 94-90 ساله</v>
          </cell>
          <cell r="B115">
            <v>36</v>
          </cell>
          <cell r="C115">
            <v>17</v>
          </cell>
          <cell r="D115">
            <v>19</v>
          </cell>
          <cell r="E115">
            <v>12</v>
          </cell>
          <cell r="F115">
            <v>6</v>
          </cell>
          <cell r="G115">
            <v>6</v>
          </cell>
          <cell r="H115">
            <v>24</v>
          </cell>
          <cell r="I115">
            <v>11</v>
          </cell>
          <cell r="J115">
            <v>13</v>
          </cell>
        </row>
        <row r="121">
          <cell r="A121" t="str">
            <v>جمع 99-95 ساله</v>
          </cell>
          <cell r="B121">
            <v>18</v>
          </cell>
          <cell r="C121">
            <v>9</v>
          </cell>
          <cell r="D121">
            <v>9</v>
          </cell>
          <cell r="E121">
            <v>11</v>
          </cell>
          <cell r="F121">
            <v>4</v>
          </cell>
          <cell r="G121">
            <v>7</v>
          </cell>
          <cell r="H121">
            <v>7</v>
          </cell>
          <cell r="I121">
            <v>5</v>
          </cell>
          <cell r="J121">
            <v>2</v>
          </cell>
        </row>
        <row r="127">
          <cell r="A127" t="str">
            <v>100 ساله وبيشتر</v>
          </cell>
          <cell r="B127">
            <v>25</v>
          </cell>
          <cell r="C127">
            <v>9</v>
          </cell>
          <cell r="D127">
            <v>16</v>
          </cell>
          <cell r="E127">
            <v>8</v>
          </cell>
          <cell r="F127">
            <v>2</v>
          </cell>
          <cell r="G127">
            <v>6</v>
          </cell>
          <cell r="H127">
            <v>17</v>
          </cell>
          <cell r="I127">
            <v>7</v>
          </cell>
          <cell r="J127">
            <v>10</v>
          </cell>
        </row>
      </sheetData>
      <sheetData sheetId="9">
        <row r="4">
          <cell r="A4" t="str">
            <v>جمع كل</v>
          </cell>
        </row>
        <row r="5">
          <cell r="A5" t="str">
            <v>جمع 4- 0 ساله</v>
          </cell>
          <cell r="B5">
            <v>4081</v>
          </cell>
          <cell r="C5">
            <v>2094</v>
          </cell>
          <cell r="D5">
            <v>1987</v>
          </cell>
          <cell r="E5">
            <v>1658</v>
          </cell>
          <cell r="F5">
            <v>850</v>
          </cell>
          <cell r="G5">
            <v>808</v>
          </cell>
          <cell r="H5">
            <v>2423</v>
          </cell>
          <cell r="I5">
            <v>1244</v>
          </cell>
          <cell r="J5">
            <v>1179</v>
          </cell>
        </row>
        <row r="11">
          <cell r="A11" t="str">
            <v>جمع 9- 5 ساله</v>
          </cell>
          <cell r="B11">
            <v>3974</v>
          </cell>
          <cell r="C11">
            <v>2036</v>
          </cell>
          <cell r="D11">
            <v>1938</v>
          </cell>
          <cell r="E11">
            <v>1539</v>
          </cell>
          <cell r="F11">
            <v>803</v>
          </cell>
          <cell r="G11">
            <v>736</v>
          </cell>
          <cell r="H11">
            <v>2435</v>
          </cell>
          <cell r="I11">
            <v>1233</v>
          </cell>
          <cell r="J11">
            <v>1202</v>
          </cell>
        </row>
        <row r="17">
          <cell r="A17" t="str">
            <v>جمع 14-10 ساله</v>
          </cell>
          <cell r="B17">
            <v>5773</v>
          </cell>
          <cell r="C17">
            <v>2962</v>
          </cell>
          <cell r="D17">
            <v>2811</v>
          </cell>
          <cell r="E17">
            <v>2180</v>
          </cell>
          <cell r="F17">
            <v>1136</v>
          </cell>
          <cell r="G17">
            <v>1044</v>
          </cell>
          <cell r="H17">
            <v>3593</v>
          </cell>
          <cell r="I17">
            <v>1826</v>
          </cell>
          <cell r="J17">
            <v>1767</v>
          </cell>
        </row>
        <row r="23">
          <cell r="A23" t="str">
            <v>جمع 19-15 ساله</v>
          </cell>
          <cell r="B23">
            <v>7690</v>
          </cell>
          <cell r="C23">
            <v>3912</v>
          </cell>
          <cell r="D23">
            <v>3778</v>
          </cell>
          <cell r="E23">
            <v>2929</v>
          </cell>
          <cell r="F23">
            <v>1478</v>
          </cell>
          <cell r="G23">
            <v>1451</v>
          </cell>
          <cell r="H23">
            <v>4761</v>
          </cell>
          <cell r="I23">
            <v>2434</v>
          </cell>
          <cell r="J23">
            <v>2327</v>
          </cell>
        </row>
        <row r="29">
          <cell r="A29" t="str">
            <v>جمع 24-20 ساله</v>
          </cell>
          <cell r="B29">
            <v>6452</v>
          </cell>
          <cell r="C29">
            <v>3030</v>
          </cell>
          <cell r="D29">
            <v>3422</v>
          </cell>
          <cell r="E29">
            <v>2371</v>
          </cell>
          <cell r="F29">
            <v>1121</v>
          </cell>
          <cell r="G29">
            <v>1250</v>
          </cell>
          <cell r="H29">
            <v>4081</v>
          </cell>
          <cell r="I29">
            <v>1909</v>
          </cell>
          <cell r="J29">
            <v>2172</v>
          </cell>
        </row>
        <row r="35">
          <cell r="A35" t="str">
            <v>جمع 29-25 ساله</v>
          </cell>
          <cell r="B35">
            <v>6047</v>
          </cell>
          <cell r="C35">
            <v>3074</v>
          </cell>
          <cell r="D35">
            <v>2973</v>
          </cell>
          <cell r="E35">
            <v>2408</v>
          </cell>
          <cell r="F35">
            <v>1225</v>
          </cell>
          <cell r="G35">
            <v>1183</v>
          </cell>
          <cell r="H35">
            <v>3639</v>
          </cell>
          <cell r="I35">
            <v>1849</v>
          </cell>
          <cell r="J35">
            <v>1790</v>
          </cell>
        </row>
        <row r="41">
          <cell r="A41" t="str">
            <v>جمع 34-30 ساله</v>
          </cell>
          <cell r="B41">
            <v>4416</v>
          </cell>
          <cell r="C41">
            <v>2268</v>
          </cell>
          <cell r="D41">
            <v>2148</v>
          </cell>
          <cell r="E41">
            <v>1833</v>
          </cell>
          <cell r="F41">
            <v>945</v>
          </cell>
          <cell r="G41">
            <v>888</v>
          </cell>
          <cell r="H41">
            <v>2583</v>
          </cell>
          <cell r="I41">
            <v>1323</v>
          </cell>
          <cell r="J41">
            <v>1260</v>
          </cell>
        </row>
        <row r="47">
          <cell r="A47" t="str">
            <v>جمع 39-35 ساله</v>
          </cell>
          <cell r="B47">
            <v>4005</v>
          </cell>
          <cell r="C47">
            <v>2095</v>
          </cell>
          <cell r="D47">
            <v>1910</v>
          </cell>
          <cell r="E47">
            <v>1766</v>
          </cell>
          <cell r="F47">
            <v>951</v>
          </cell>
          <cell r="G47">
            <v>815</v>
          </cell>
          <cell r="H47">
            <v>2239</v>
          </cell>
          <cell r="I47">
            <v>1144</v>
          </cell>
          <cell r="J47">
            <v>1095</v>
          </cell>
        </row>
        <row r="53">
          <cell r="A53" t="str">
            <v>جمع 44-40 ساله</v>
          </cell>
          <cell r="B53">
            <v>2853</v>
          </cell>
          <cell r="C53">
            <v>1479</v>
          </cell>
          <cell r="D53">
            <v>1374</v>
          </cell>
          <cell r="E53">
            <v>1244</v>
          </cell>
          <cell r="F53">
            <v>687</v>
          </cell>
          <cell r="G53">
            <v>557</v>
          </cell>
          <cell r="H53">
            <v>1609</v>
          </cell>
          <cell r="I53">
            <v>792</v>
          </cell>
          <cell r="J53">
            <v>817</v>
          </cell>
        </row>
        <row r="59">
          <cell r="A59" t="str">
            <v>جمع 49-45 ساله</v>
          </cell>
          <cell r="B59">
            <v>2597</v>
          </cell>
          <cell r="C59">
            <v>1287</v>
          </cell>
          <cell r="D59">
            <v>1310</v>
          </cell>
          <cell r="E59">
            <v>1055</v>
          </cell>
          <cell r="F59">
            <v>549</v>
          </cell>
          <cell r="G59">
            <v>506</v>
          </cell>
          <cell r="H59">
            <v>1542</v>
          </cell>
          <cell r="I59">
            <v>738</v>
          </cell>
          <cell r="J59">
            <v>804</v>
          </cell>
        </row>
        <row r="66">
          <cell r="A66" t="str">
            <v>جمع 54-50 ساله</v>
          </cell>
          <cell r="B66">
            <v>1880</v>
          </cell>
          <cell r="C66">
            <v>828</v>
          </cell>
          <cell r="D66">
            <v>1052</v>
          </cell>
          <cell r="E66">
            <v>658</v>
          </cell>
          <cell r="F66">
            <v>310</v>
          </cell>
          <cell r="G66">
            <v>348</v>
          </cell>
          <cell r="H66">
            <v>1222</v>
          </cell>
          <cell r="I66">
            <v>518</v>
          </cell>
          <cell r="J66">
            <v>704</v>
          </cell>
        </row>
        <row r="72">
          <cell r="A72" t="str">
            <v>جمع 59-55 ساله</v>
          </cell>
          <cell r="B72">
            <v>1272</v>
          </cell>
          <cell r="C72">
            <v>609</v>
          </cell>
          <cell r="D72">
            <v>663</v>
          </cell>
          <cell r="E72">
            <v>431</v>
          </cell>
          <cell r="F72">
            <v>234</v>
          </cell>
          <cell r="G72">
            <v>197</v>
          </cell>
          <cell r="H72">
            <v>841</v>
          </cell>
          <cell r="I72">
            <v>375</v>
          </cell>
          <cell r="J72">
            <v>466</v>
          </cell>
        </row>
        <row r="78">
          <cell r="A78" t="str">
            <v>جمع 64-60 ساله</v>
          </cell>
          <cell r="B78">
            <v>1212</v>
          </cell>
          <cell r="C78">
            <v>620</v>
          </cell>
          <cell r="D78">
            <v>592</v>
          </cell>
          <cell r="E78">
            <v>381</v>
          </cell>
          <cell r="F78">
            <v>178</v>
          </cell>
          <cell r="G78">
            <v>203</v>
          </cell>
          <cell r="H78">
            <v>831</v>
          </cell>
          <cell r="I78">
            <v>442</v>
          </cell>
          <cell r="J78">
            <v>389</v>
          </cell>
        </row>
        <row r="84">
          <cell r="A84" t="str">
            <v>جمع 69-65 ساله</v>
          </cell>
          <cell r="B84">
            <v>870</v>
          </cell>
          <cell r="C84">
            <v>459</v>
          </cell>
          <cell r="D84">
            <v>411</v>
          </cell>
          <cell r="E84">
            <v>278</v>
          </cell>
          <cell r="F84">
            <v>134</v>
          </cell>
          <cell r="G84">
            <v>144</v>
          </cell>
          <cell r="H84">
            <v>592</v>
          </cell>
          <cell r="I84">
            <v>325</v>
          </cell>
          <cell r="J84">
            <v>267</v>
          </cell>
        </row>
        <row r="90">
          <cell r="A90" t="str">
            <v>جمع 74-70 ساله</v>
          </cell>
          <cell r="B90">
            <v>895</v>
          </cell>
          <cell r="C90">
            <v>498</v>
          </cell>
          <cell r="D90">
            <v>397</v>
          </cell>
          <cell r="E90">
            <v>313</v>
          </cell>
          <cell r="F90">
            <v>157</v>
          </cell>
          <cell r="G90">
            <v>156</v>
          </cell>
          <cell r="H90">
            <v>582</v>
          </cell>
          <cell r="I90">
            <v>341</v>
          </cell>
          <cell r="J90">
            <v>241</v>
          </cell>
        </row>
        <row r="97">
          <cell r="A97" t="str">
            <v>جمع 79-75 ساله</v>
          </cell>
          <cell r="B97">
            <v>591</v>
          </cell>
          <cell r="C97">
            <v>335</v>
          </cell>
          <cell r="D97">
            <v>256</v>
          </cell>
          <cell r="E97">
            <v>198</v>
          </cell>
          <cell r="F97">
            <v>102</v>
          </cell>
          <cell r="G97">
            <v>96</v>
          </cell>
          <cell r="H97">
            <v>393</v>
          </cell>
          <cell r="I97">
            <v>233</v>
          </cell>
          <cell r="J97">
            <v>160</v>
          </cell>
        </row>
        <row r="103">
          <cell r="A103" t="str">
            <v>جمع 84-80 ساله</v>
          </cell>
          <cell r="B103">
            <v>321</v>
          </cell>
          <cell r="C103">
            <v>152</v>
          </cell>
          <cell r="D103">
            <v>169</v>
          </cell>
          <cell r="E103">
            <v>90</v>
          </cell>
          <cell r="F103">
            <v>51</v>
          </cell>
          <cell r="G103">
            <v>39</v>
          </cell>
          <cell r="H103">
            <v>231</v>
          </cell>
          <cell r="I103">
            <v>101</v>
          </cell>
          <cell r="J103">
            <v>130</v>
          </cell>
        </row>
        <row r="109">
          <cell r="A109" t="str">
            <v>جمع 89-85 ساله</v>
          </cell>
          <cell r="B109">
            <v>52</v>
          </cell>
          <cell r="C109">
            <v>24</v>
          </cell>
          <cell r="D109">
            <v>28</v>
          </cell>
          <cell r="E109">
            <v>14</v>
          </cell>
          <cell r="F109">
            <v>6</v>
          </cell>
          <cell r="G109">
            <v>8</v>
          </cell>
          <cell r="H109">
            <v>38</v>
          </cell>
          <cell r="I109">
            <v>18</v>
          </cell>
          <cell r="J109">
            <v>20</v>
          </cell>
        </row>
        <row r="115">
          <cell r="A115" t="str">
            <v>جمع 94-90 ساله</v>
          </cell>
          <cell r="B115">
            <v>23</v>
          </cell>
          <cell r="C115">
            <v>11</v>
          </cell>
          <cell r="D115">
            <v>12</v>
          </cell>
          <cell r="E115">
            <v>5</v>
          </cell>
          <cell r="F115">
            <v>2</v>
          </cell>
          <cell r="G115">
            <v>3</v>
          </cell>
          <cell r="H115">
            <v>18</v>
          </cell>
          <cell r="I115">
            <v>9</v>
          </cell>
          <cell r="J115">
            <v>9</v>
          </cell>
        </row>
        <row r="121">
          <cell r="A121" t="str">
            <v>جمع 99-95 ساله</v>
          </cell>
          <cell r="B121">
            <v>10</v>
          </cell>
          <cell r="C121">
            <v>6</v>
          </cell>
          <cell r="D121">
            <v>4</v>
          </cell>
          <cell r="E121">
            <v>3</v>
          </cell>
          <cell r="F121">
            <v>1</v>
          </cell>
          <cell r="G121">
            <v>2</v>
          </cell>
          <cell r="H121">
            <v>7</v>
          </cell>
          <cell r="I121">
            <v>5</v>
          </cell>
          <cell r="J121">
            <v>2</v>
          </cell>
        </row>
        <row r="127">
          <cell r="A127" t="str">
            <v>100 ساله وبيشتر</v>
          </cell>
          <cell r="B127">
            <v>12</v>
          </cell>
          <cell r="C127">
            <v>3</v>
          </cell>
          <cell r="D127">
            <v>9</v>
          </cell>
          <cell r="E127">
            <v>4</v>
          </cell>
          <cell r="F127">
            <v>1</v>
          </cell>
          <cell r="G127">
            <v>3</v>
          </cell>
          <cell r="H127">
            <v>8</v>
          </cell>
          <cell r="I127">
            <v>2</v>
          </cell>
          <cell r="J12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6"/>
  <sheetViews>
    <sheetView rightToLeft="1" tabSelected="1" workbookViewId="0" topLeftCell="A1">
      <selection activeCell="C13" sqref="C13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84294</v>
      </c>
      <c r="E2">
        <f>MIN(D8:E28)</f>
        <v>88</v>
      </c>
    </row>
    <row r="4" spans="2:13" ht="19.5" customHeight="1">
      <c r="B4" s="27" t="s">
        <v>33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>SUM(C8:C28)</f>
        <v>1228155</v>
      </c>
      <c r="D7" s="25">
        <f aca="true" t="shared" si="0" ref="D7:K7">SUM(D8:D28)</f>
        <v>617342</v>
      </c>
      <c r="E7" s="25">
        <f t="shared" si="0"/>
        <v>610813</v>
      </c>
      <c r="F7" s="25">
        <f t="shared" si="0"/>
        <v>715597</v>
      </c>
      <c r="G7" s="25">
        <f t="shared" si="0"/>
        <v>361351</v>
      </c>
      <c r="H7" s="25">
        <f t="shared" si="0"/>
        <v>354246</v>
      </c>
      <c r="I7" s="25">
        <f t="shared" si="0"/>
        <v>512195</v>
      </c>
      <c r="J7" s="25">
        <f t="shared" si="0"/>
        <v>255801</v>
      </c>
      <c r="K7" s="25">
        <f t="shared" si="0"/>
        <v>256394</v>
      </c>
      <c r="L7" s="8" t="str">
        <f>'[2]استان اردبيل'!A4</f>
        <v>جمع كل</v>
      </c>
      <c r="M7" s="2"/>
    </row>
    <row r="8" spans="2:13" ht="18.75" customHeight="1">
      <c r="B8" s="22" t="s">
        <v>7</v>
      </c>
      <c r="C8" s="25">
        <f>'[2]استان اردبيل'!B5</f>
        <v>93021</v>
      </c>
      <c r="D8" s="25">
        <f>'[2]استان اردبيل'!C5</f>
        <v>47800</v>
      </c>
      <c r="E8" s="25">
        <f>'[2]استان اردبيل'!D5</f>
        <v>45221</v>
      </c>
      <c r="F8" s="25">
        <f>'[2]استان اردبيل'!E5</f>
        <v>53561</v>
      </c>
      <c r="G8" s="25">
        <f>'[2]استان اردبيل'!F5</f>
        <v>27498</v>
      </c>
      <c r="H8" s="25">
        <f>'[2]استان اردبيل'!G5</f>
        <v>26063</v>
      </c>
      <c r="I8" s="25">
        <f>'[2]استان اردبيل'!H5</f>
        <v>39411</v>
      </c>
      <c r="J8" s="25">
        <f>'[2]استان اردبيل'!I5</f>
        <v>20276</v>
      </c>
      <c r="K8" s="25">
        <f>'[2]استان اردبيل'!J5</f>
        <v>19135</v>
      </c>
      <c r="L8" s="9" t="str">
        <f>'[2]استان اردبيل'!A5</f>
        <v>جمع 4- 0 ساله</v>
      </c>
      <c r="M8" s="2"/>
    </row>
    <row r="9" spans="2:13" ht="18.75" customHeight="1">
      <c r="B9" s="23" t="s">
        <v>8</v>
      </c>
      <c r="C9" s="25">
        <f>'[2]استان اردبيل'!B11</f>
        <v>96210</v>
      </c>
      <c r="D9" s="25">
        <f>'[2]استان اردبيل'!C11</f>
        <v>49269</v>
      </c>
      <c r="E9" s="25">
        <f>'[2]استان اردبيل'!D11</f>
        <v>46941</v>
      </c>
      <c r="F9" s="25">
        <f>'[2]استان اردبيل'!E11</f>
        <v>54253</v>
      </c>
      <c r="G9" s="25">
        <f>'[2]استان اردبيل'!F11</f>
        <v>27852</v>
      </c>
      <c r="H9" s="25">
        <f>'[2]استان اردبيل'!G11</f>
        <v>26401</v>
      </c>
      <c r="I9" s="25">
        <f>'[2]استان اردبيل'!H11</f>
        <v>41937</v>
      </c>
      <c r="J9" s="25">
        <f>'[2]استان اردبيل'!I11</f>
        <v>21408</v>
      </c>
      <c r="K9" s="25">
        <f>'[2]استان اردبيل'!J11</f>
        <v>20529</v>
      </c>
      <c r="L9" s="9" t="str">
        <f>'[2]استان اردبيل'!A11</f>
        <v>جمع 9- 5 ساله</v>
      </c>
      <c r="M9" s="2"/>
    </row>
    <row r="10" spans="2:13" ht="18.75" customHeight="1">
      <c r="B10" s="24" t="s">
        <v>9</v>
      </c>
      <c r="C10" s="25">
        <f>'[2]استان اردبيل'!B17</f>
        <v>132736</v>
      </c>
      <c r="D10" s="25">
        <f>'[2]استان اردبيل'!C17</f>
        <v>68040</v>
      </c>
      <c r="E10" s="25">
        <f>'[2]استان اردبيل'!D17</f>
        <v>64696</v>
      </c>
      <c r="F10" s="25">
        <f>'[2]استان اردبيل'!E17</f>
        <v>73204</v>
      </c>
      <c r="G10" s="25">
        <f>'[2]استان اردبيل'!F17</f>
        <v>37189</v>
      </c>
      <c r="H10" s="25">
        <f>'[2]استان اردبيل'!G17</f>
        <v>36015</v>
      </c>
      <c r="I10" s="25">
        <f>'[2]استان اردبيل'!H17</f>
        <v>59503</v>
      </c>
      <c r="J10" s="25">
        <f>'[2]استان اردبيل'!I17</f>
        <v>30839</v>
      </c>
      <c r="K10" s="25">
        <f>'[2]استان اردبيل'!J17</f>
        <v>28664</v>
      </c>
      <c r="L10" s="9" t="str">
        <f>'[2]استان اردبيل'!A17</f>
        <v>جمع 14-10 ساله</v>
      </c>
      <c r="M10" s="2"/>
    </row>
    <row r="11" spans="2:13" ht="18.75" customHeight="1">
      <c r="B11" s="24" t="s">
        <v>10</v>
      </c>
      <c r="C11" s="25">
        <f>'[2]استان اردبيل'!B23</f>
        <v>166449</v>
      </c>
      <c r="D11" s="25">
        <f>'[2]استان اردبيل'!C23</f>
        <v>84294</v>
      </c>
      <c r="E11" s="25">
        <f>'[2]استان اردبيل'!D23</f>
        <v>82155</v>
      </c>
      <c r="F11" s="25">
        <f>'[2]استان اردبيل'!E23</f>
        <v>95093</v>
      </c>
      <c r="G11" s="25">
        <f>'[2]استان اردبيل'!F23</f>
        <v>47969</v>
      </c>
      <c r="H11" s="25">
        <f>'[2]استان اردبيل'!G23</f>
        <v>47124</v>
      </c>
      <c r="I11" s="25">
        <f>'[2]استان اردبيل'!H23</f>
        <v>71305</v>
      </c>
      <c r="J11" s="25">
        <f>'[2]استان اردبيل'!I23</f>
        <v>36295</v>
      </c>
      <c r="K11" s="25">
        <f>'[2]استان اردبيل'!J23</f>
        <v>35010</v>
      </c>
      <c r="L11" s="9" t="str">
        <f>'[2]استان اردبيل'!A23</f>
        <v>جمع 19-15 ساله</v>
      </c>
      <c r="M11" s="2"/>
    </row>
    <row r="12" spans="2:13" ht="18.75" customHeight="1">
      <c r="B12" s="22" t="s">
        <v>11</v>
      </c>
      <c r="C12" s="25">
        <f>'[2]استان اردبيل'!B29</f>
        <v>148691</v>
      </c>
      <c r="D12" s="25">
        <f>'[2]استان اردبيل'!C29</f>
        <v>71209</v>
      </c>
      <c r="E12" s="25">
        <f>'[2]استان اردبيل'!D29</f>
        <v>77482</v>
      </c>
      <c r="F12" s="25">
        <f>'[2]استان اردبيل'!E29</f>
        <v>88497</v>
      </c>
      <c r="G12" s="25">
        <f>'[2]استان اردبيل'!F29</f>
        <v>42016</v>
      </c>
      <c r="H12" s="25">
        <f>'[2]استان اردبيل'!G29</f>
        <v>46481</v>
      </c>
      <c r="I12" s="25">
        <f>'[2]استان اردبيل'!H29</f>
        <v>60153</v>
      </c>
      <c r="J12" s="25">
        <f>'[2]استان اردبيل'!I29</f>
        <v>29168</v>
      </c>
      <c r="K12" s="25">
        <f>'[2]استان اردبيل'!J29</f>
        <v>30985</v>
      </c>
      <c r="L12" s="9" t="str">
        <f>'[2]استان اردبيل'!A29</f>
        <v>جمع 24-20 ساله</v>
      </c>
      <c r="M12" s="2"/>
    </row>
    <row r="13" spans="2:13" ht="18.75" customHeight="1">
      <c r="B13" s="22" t="s">
        <v>12</v>
      </c>
      <c r="C13" s="25">
        <f>'[2]استان اردبيل'!B35</f>
        <v>122651</v>
      </c>
      <c r="D13" s="25">
        <f>'[2]استان اردبيل'!C35</f>
        <v>61070</v>
      </c>
      <c r="E13" s="25">
        <f>'[2]استان اردبيل'!D35</f>
        <v>61581</v>
      </c>
      <c r="F13" s="25">
        <f>'[2]استان اردبيل'!E35</f>
        <v>73522</v>
      </c>
      <c r="G13" s="25">
        <f>'[2]استان اردبيل'!F35</f>
        <v>36268</v>
      </c>
      <c r="H13" s="25">
        <f>'[2]استان اردبيل'!G35</f>
        <v>37254</v>
      </c>
      <c r="I13" s="25">
        <f>'[2]استان اردبيل'!H35</f>
        <v>49099</v>
      </c>
      <c r="J13" s="25">
        <f>'[2]استان اردبيل'!I35</f>
        <v>24784</v>
      </c>
      <c r="K13" s="25">
        <f>'[2]استان اردبيل'!J35</f>
        <v>24315</v>
      </c>
      <c r="L13" s="9" t="str">
        <f>'[2]استان اردبيل'!A35</f>
        <v>جمع 29-25 ساله</v>
      </c>
      <c r="M13" s="2"/>
    </row>
    <row r="14" spans="2:13" ht="18.75" customHeight="1">
      <c r="B14" s="22" t="s">
        <v>13</v>
      </c>
      <c r="C14" s="25">
        <f>'[2]استان اردبيل'!B41</f>
        <v>94882</v>
      </c>
      <c r="D14" s="25">
        <f>'[2]استان اردبيل'!C41</f>
        <v>47707</v>
      </c>
      <c r="E14" s="25">
        <f>'[2]استان اردبيل'!D41</f>
        <v>47175</v>
      </c>
      <c r="F14" s="25">
        <f>'[2]استان اردبيل'!E41</f>
        <v>58219</v>
      </c>
      <c r="G14" s="25">
        <f>'[2]استان اردبيل'!F41</f>
        <v>29663</v>
      </c>
      <c r="H14" s="25">
        <f>'[2]استان اردبيل'!G41</f>
        <v>28556</v>
      </c>
      <c r="I14" s="25">
        <f>'[2]استان اردبيل'!H41</f>
        <v>36637</v>
      </c>
      <c r="J14" s="25">
        <f>'[2]استان اردبيل'!I41</f>
        <v>18036</v>
      </c>
      <c r="K14" s="25">
        <f>'[2]استان اردبيل'!J41</f>
        <v>18601</v>
      </c>
      <c r="L14" s="9" t="str">
        <f>'[2]استان اردبيل'!A41</f>
        <v>جمع 34-30 ساله</v>
      </c>
      <c r="M14" s="2"/>
    </row>
    <row r="15" spans="2:13" ht="18.75" customHeight="1">
      <c r="B15" s="22" t="s">
        <v>14</v>
      </c>
      <c r="C15" s="25">
        <f>'[2]استان اردبيل'!B47</f>
        <v>84933</v>
      </c>
      <c r="D15" s="25">
        <f>'[2]استان اردبيل'!C47</f>
        <v>44096</v>
      </c>
      <c r="E15" s="25">
        <f>'[2]استان اردبيل'!D47</f>
        <v>40837</v>
      </c>
      <c r="F15" s="25">
        <f>'[2]استان اردبيل'!E47</f>
        <v>54279</v>
      </c>
      <c r="G15" s="25">
        <f>'[2]استان اردبيل'!F47</f>
        <v>28628</v>
      </c>
      <c r="H15" s="25">
        <f>'[2]استان اردبيل'!G47</f>
        <v>25651</v>
      </c>
      <c r="I15" s="25">
        <f>'[2]استان اردبيل'!H47</f>
        <v>30627</v>
      </c>
      <c r="J15" s="25">
        <f>'[2]استان اردبيل'!I47</f>
        <v>15456</v>
      </c>
      <c r="K15" s="25">
        <f>'[2]استان اردبيل'!J47</f>
        <v>15171</v>
      </c>
      <c r="L15" s="9" t="str">
        <f>'[2]استان اردبيل'!A47</f>
        <v>جمع 39-35 ساله</v>
      </c>
      <c r="M15" s="2"/>
    </row>
    <row r="16" spans="2:13" ht="18.75" customHeight="1">
      <c r="B16" s="22" t="s">
        <v>15</v>
      </c>
      <c r="C16" s="25">
        <f>'[2]استان اردبيل'!B53</f>
        <v>65269</v>
      </c>
      <c r="D16" s="25">
        <f>'[2]استان اردبيل'!C53</f>
        <v>32861</v>
      </c>
      <c r="E16" s="25">
        <f>'[2]استان اردبيل'!D53</f>
        <v>32408</v>
      </c>
      <c r="F16" s="25">
        <f>'[2]استان اردبيل'!E53</f>
        <v>42086</v>
      </c>
      <c r="G16" s="25">
        <f>'[2]استان اردبيل'!F53</f>
        <v>21990</v>
      </c>
      <c r="H16" s="25">
        <f>'[2]استان اردبيل'!G53</f>
        <v>20096</v>
      </c>
      <c r="I16" s="25">
        <f>'[2]استان اردبيل'!H53</f>
        <v>23167</v>
      </c>
      <c r="J16" s="25">
        <f>'[2]استان اردبيل'!I53</f>
        <v>10864</v>
      </c>
      <c r="K16" s="25">
        <f>'[2]استان اردبيل'!J53</f>
        <v>12303</v>
      </c>
      <c r="L16" s="9" t="str">
        <f>'[2]استان اردبيل'!A53</f>
        <v>جمع 44-40 ساله</v>
      </c>
      <c r="M16" s="2"/>
    </row>
    <row r="17" spans="2:13" ht="18.75" customHeight="1">
      <c r="B17" s="22" t="s">
        <v>16</v>
      </c>
      <c r="C17" s="25">
        <f>'[2]استان اردبيل'!B59</f>
        <v>55022</v>
      </c>
      <c r="D17" s="25">
        <f>'[2]استان اردبيل'!C59</f>
        <v>27189</v>
      </c>
      <c r="E17" s="25">
        <f>'[2]استان اردبيل'!D59</f>
        <v>27833</v>
      </c>
      <c r="F17" s="25">
        <f>'[2]استان اردبيل'!E59</f>
        <v>33957</v>
      </c>
      <c r="G17" s="25">
        <f>'[2]استان اردبيل'!F59</f>
        <v>17524</v>
      </c>
      <c r="H17" s="25">
        <f>'[2]استان اردبيل'!G59</f>
        <v>16433</v>
      </c>
      <c r="I17" s="25">
        <f>'[2]استان اردبيل'!H59</f>
        <v>21046</v>
      </c>
      <c r="J17" s="25">
        <f>'[2]استان اردبيل'!I59</f>
        <v>9655</v>
      </c>
      <c r="K17" s="25">
        <f>'[2]استان اردبيل'!J59</f>
        <v>11391</v>
      </c>
      <c r="L17" s="9" t="str">
        <f>'[2]استان اردبيل'!A59</f>
        <v>جمع 49-45 ساله</v>
      </c>
      <c r="M17" s="2"/>
    </row>
    <row r="18" spans="2:13" ht="18.75" customHeight="1">
      <c r="B18" s="22" t="s">
        <v>17</v>
      </c>
      <c r="C18" s="25">
        <f>'[2]استان اردبيل'!B66</f>
        <v>41475</v>
      </c>
      <c r="D18" s="25">
        <f>'[2]استان اردبيل'!C66</f>
        <v>19176</v>
      </c>
      <c r="E18" s="25">
        <f>'[2]استان اردبيل'!D66</f>
        <v>22299</v>
      </c>
      <c r="F18" s="25">
        <f>'[2]استان اردبيل'!E66</f>
        <v>23903</v>
      </c>
      <c r="G18" s="25">
        <f>'[2]استان اردبيل'!F66</f>
        <v>11842</v>
      </c>
      <c r="H18" s="25">
        <f>'[2]استان اردبيل'!G66</f>
        <v>12061</v>
      </c>
      <c r="I18" s="25">
        <f>'[2]استان اردبيل'!H66</f>
        <v>17555</v>
      </c>
      <c r="J18" s="25">
        <f>'[2]استان اردبيل'!I66</f>
        <v>7325</v>
      </c>
      <c r="K18" s="25">
        <f>'[2]استان اردبيل'!J66</f>
        <v>10230</v>
      </c>
      <c r="L18" s="9" t="str">
        <f>'[2]استان اردبيل'!A66</f>
        <v>جمع 54-50 ساله</v>
      </c>
      <c r="M18" s="2"/>
    </row>
    <row r="19" spans="2:13" ht="18.75" customHeight="1">
      <c r="B19" s="22" t="s">
        <v>18</v>
      </c>
      <c r="C19" s="25">
        <f>'[2]استان اردبيل'!B72</f>
        <v>31774</v>
      </c>
      <c r="D19" s="25">
        <f>'[2]استان اردبيل'!C72</f>
        <v>15197</v>
      </c>
      <c r="E19" s="25">
        <f>'[2]استان اردبيل'!D72</f>
        <v>16577</v>
      </c>
      <c r="F19" s="25">
        <f>'[2]استان اردبيل'!E72</f>
        <v>17062</v>
      </c>
      <c r="G19" s="25">
        <f>'[2]استان اردبيل'!F72</f>
        <v>8582</v>
      </c>
      <c r="H19" s="25">
        <f>'[2]استان اردبيل'!G72</f>
        <v>8480</v>
      </c>
      <c r="I19" s="25">
        <f>'[2]استان اردبيل'!H72</f>
        <v>14703</v>
      </c>
      <c r="J19" s="25">
        <f>'[2]استان اردبيل'!I72</f>
        <v>6612</v>
      </c>
      <c r="K19" s="25">
        <f>'[2]استان اردبيل'!J72</f>
        <v>8091</v>
      </c>
      <c r="L19" s="9" t="str">
        <f>'[2]استان اردبيل'!A72</f>
        <v>جمع 59-55 ساله</v>
      </c>
      <c r="M19" s="2"/>
    </row>
    <row r="20" spans="2:13" ht="18.75" customHeight="1">
      <c r="B20" s="22" t="s">
        <v>19</v>
      </c>
      <c r="C20" s="25">
        <f>'[2]استان اردبيل'!B78</f>
        <v>26393</v>
      </c>
      <c r="D20" s="25">
        <f>'[2]استان اردبيل'!C78</f>
        <v>12891</v>
      </c>
      <c r="E20" s="25">
        <f>'[2]استان اردبيل'!D78</f>
        <v>13502</v>
      </c>
      <c r="F20" s="25">
        <f>'[2]استان اردبيل'!E78</f>
        <v>13689</v>
      </c>
      <c r="G20" s="25">
        <f>'[2]استان اردبيل'!F78</f>
        <v>6770</v>
      </c>
      <c r="H20" s="25">
        <f>'[2]استان اردبيل'!G78</f>
        <v>6919</v>
      </c>
      <c r="I20" s="25">
        <f>'[2]استان اردبيل'!H78</f>
        <v>12691</v>
      </c>
      <c r="J20" s="25">
        <f>'[2]استان اردبيل'!I78</f>
        <v>6113</v>
      </c>
      <c r="K20" s="25">
        <f>'[2]استان اردبيل'!J78</f>
        <v>6578</v>
      </c>
      <c r="L20" s="9" t="str">
        <f>'[2]استان اردبيل'!A78</f>
        <v>جمع 64-60 ساله</v>
      </c>
      <c r="M20" s="2"/>
    </row>
    <row r="21" spans="2:13" ht="18.75" customHeight="1">
      <c r="B21" s="22" t="s">
        <v>20</v>
      </c>
      <c r="C21" s="25">
        <f>'[2]استان اردبيل'!B84</f>
        <v>21686</v>
      </c>
      <c r="D21" s="25">
        <f>'[2]استان اردبيل'!C84</f>
        <v>11250</v>
      </c>
      <c r="E21" s="25">
        <f>'[2]استان اردبيل'!D84</f>
        <v>10436</v>
      </c>
      <c r="F21" s="25">
        <f>'[2]استان اردبيل'!E84</f>
        <v>11004</v>
      </c>
      <c r="G21" s="25">
        <f>'[2]استان اردبيل'!F84</f>
        <v>5594</v>
      </c>
      <c r="H21" s="25">
        <f>'[2]استان اردبيل'!G84</f>
        <v>5410</v>
      </c>
      <c r="I21" s="25">
        <f>'[2]استان اردبيل'!H84</f>
        <v>10679</v>
      </c>
      <c r="J21" s="25">
        <f>'[2]استان اردبيل'!I84</f>
        <v>5653</v>
      </c>
      <c r="K21" s="25">
        <f>'[2]استان اردبيل'!J84</f>
        <v>5026</v>
      </c>
      <c r="L21" s="9" t="str">
        <f>'[2]استان اردبيل'!A84</f>
        <v>جمع 69-65 ساله</v>
      </c>
      <c r="M21" s="2"/>
    </row>
    <row r="22" spans="2:13" ht="18.75" customHeight="1">
      <c r="B22" s="22" t="s">
        <v>21</v>
      </c>
      <c r="C22" s="25">
        <f>'[2]استان اردبيل'!B90</f>
        <v>21003</v>
      </c>
      <c r="D22" s="25">
        <f>'[2]استان اردبيل'!C90</f>
        <v>11308</v>
      </c>
      <c r="E22" s="25">
        <f>'[2]استان اردبيل'!D90</f>
        <v>9695</v>
      </c>
      <c r="F22" s="25">
        <f>'[2]استان اردبيل'!E90</f>
        <v>10399</v>
      </c>
      <c r="G22" s="25">
        <f>'[2]استان اردبيل'!F90</f>
        <v>5366</v>
      </c>
      <c r="H22" s="25">
        <f>'[2]استان اردبيل'!G90</f>
        <v>5033</v>
      </c>
      <c r="I22" s="25">
        <f>'[2]استان اردبيل'!H90</f>
        <v>10597</v>
      </c>
      <c r="J22" s="25">
        <f>'[2]استان اردبيل'!I90</f>
        <v>5936</v>
      </c>
      <c r="K22" s="25">
        <f>'[2]استان اردبيل'!J90</f>
        <v>4661</v>
      </c>
      <c r="L22" s="9" t="str">
        <f>'[2]استان اردبيل'!A90</f>
        <v>جمع 74-70 ساله</v>
      </c>
      <c r="M22" s="2"/>
    </row>
    <row r="23" spans="2:13" ht="18.75" customHeight="1">
      <c r="B23" s="22" t="s">
        <v>22</v>
      </c>
      <c r="C23" s="25">
        <f>'[2]استان اردبيل'!B97</f>
        <v>15425</v>
      </c>
      <c r="D23" s="25">
        <f>'[2]استان اردبيل'!C97</f>
        <v>8522</v>
      </c>
      <c r="E23" s="25">
        <f>'[2]استان اردبيل'!D97</f>
        <v>6903</v>
      </c>
      <c r="F23" s="25">
        <f>'[2]استان اردبيل'!E97</f>
        <v>7569</v>
      </c>
      <c r="G23" s="25">
        <f>'[2]استان اردبيل'!F97</f>
        <v>3997</v>
      </c>
      <c r="H23" s="25">
        <f>'[2]استان اردبيل'!G97</f>
        <v>3572</v>
      </c>
      <c r="I23" s="25">
        <f>'[2]استان اردبيل'!H97</f>
        <v>7851</v>
      </c>
      <c r="J23" s="25">
        <f>'[2]استان اردبيل'!I97</f>
        <v>4522</v>
      </c>
      <c r="K23" s="25">
        <f>'[2]استان اردبيل'!J97</f>
        <v>3329</v>
      </c>
      <c r="L23" s="9" t="str">
        <f>'[2]استان اردبيل'!A97</f>
        <v>جمع 79-75 ساله</v>
      </c>
      <c r="M23" s="2"/>
    </row>
    <row r="24" spans="2:13" ht="18.75" customHeight="1">
      <c r="B24" s="22" t="s">
        <v>23</v>
      </c>
      <c r="C24" s="25">
        <f>'[2]استان اردبيل'!B103</f>
        <v>8058</v>
      </c>
      <c r="D24" s="25">
        <f>'[2]استان اردبيل'!C103</f>
        <v>4340</v>
      </c>
      <c r="E24" s="25">
        <f>'[2]استان اردبيل'!D103</f>
        <v>3718</v>
      </c>
      <c r="F24" s="25">
        <f>'[2]استان اردبيل'!E103</f>
        <v>4001</v>
      </c>
      <c r="G24" s="25">
        <f>'[2]استان اردبيل'!F103</f>
        <v>2050</v>
      </c>
      <c r="H24" s="25">
        <f>'[2]استان اردبيل'!G103</f>
        <v>1951</v>
      </c>
      <c r="I24" s="25">
        <f>'[2]استان اردبيل'!H103</f>
        <v>4057</v>
      </c>
      <c r="J24" s="25">
        <f>'[2]استان اردبيل'!I103</f>
        <v>2290</v>
      </c>
      <c r="K24" s="25">
        <f>'[2]استان اردبيل'!J103</f>
        <v>1767</v>
      </c>
      <c r="L24" s="9" t="str">
        <f>'[2]استان اردبيل'!A103</f>
        <v>جمع 84-80 ساله</v>
      </c>
      <c r="M24" s="2"/>
    </row>
    <row r="25" spans="2:13" ht="18.75" customHeight="1">
      <c r="B25" s="22" t="s">
        <v>24</v>
      </c>
      <c r="C25" s="25">
        <f>'[2]استان اردبيل'!B109</f>
        <v>1487</v>
      </c>
      <c r="D25" s="25">
        <f>'[2]استان اردبيل'!C109</f>
        <v>747</v>
      </c>
      <c r="E25" s="25">
        <f>'[2]استان اردبيل'!D109</f>
        <v>740</v>
      </c>
      <c r="F25" s="25">
        <f>'[2]استان اردبيل'!E109</f>
        <v>816</v>
      </c>
      <c r="G25" s="25">
        <f>'[2]استان اردبيل'!F109</f>
        <v>382</v>
      </c>
      <c r="H25" s="25">
        <f>'[2]استان اردبيل'!G109</f>
        <v>434</v>
      </c>
      <c r="I25" s="25">
        <f>'[2]استان اردبيل'!H109</f>
        <v>671</v>
      </c>
      <c r="J25" s="25">
        <f>'[2]استان اردبيل'!I109</f>
        <v>365</v>
      </c>
      <c r="K25" s="25">
        <f>'[2]استان اردبيل'!J109</f>
        <v>306</v>
      </c>
      <c r="L25" s="9" t="str">
        <f>'[2]استان اردبيل'!A109</f>
        <v>جمع 89-85 ساله</v>
      </c>
      <c r="M25" s="2"/>
    </row>
    <row r="26" spans="2:13" ht="18.75" customHeight="1">
      <c r="B26" s="22" t="s">
        <v>25</v>
      </c>
      <c r="C26" s="25">
        <f>'[2]استان اردبيل'!B115</f>
        <v>478</v>
      </c>
      <c r="D26" s="25">
        <f>'[2]استان اردبيل'!C115</f>
        <v>194</v>
      </c>
      <c r="E26" s="25">
        <f>'[2]استان اردبيل'!D115</f>
        <v>284</v>
      </c>
      <c r="F26" s="25">
        <f>'[2]استان اردبيل'!E115</f>
        <v>239</v>
      </c>
      <c r="G26" s="25">
        <f>'[2]استان اردبيل'!F115</f>
        <v>95</v>
      </c>
      <c r="H26" s="25">
        <f>'[2]استان اردبيل'!G115</f>
        <v>144</v>
      </c>
      <c r="I26" s="25">
        <f>'[2]استان اردبيل'!H115</f>
        <v>239</v>
      </c>
      <c r="J26" s="25">
        <f>'[2]استان اردبيل'!I115</f>
        <v>99</v>
      </c>
      <c r="K26" s="25">
        <f>'[2]استان اردبيل'!J115</f>
        <v>140</v>
      </c>
      <c r="L26" s="9" t="str">
        <f>'[2]استان اردبيل'!A115</f>
        <v>جمع 94-90 ساله</v>
      </c>
      <c r="M26" s="2"/>
    </row>
    <row r="27" spans="2:13" ht="18.75" customHeight="1">
      <c r="B27" s="22" t="s">
        <v>26</v>
      </c>
      <c r="C27" s="25">
        <f>'[2]استان اردبيل'!B121</f>
        <v>236</v>
      </c>
      <c r="D27" s="25">
        <f>'[2]استان اردبيل'!C121</f>
        <v>94</v>
      </c>
      <c r="E27" s="25">
        <f>'[2]استان اردبيل'!D121</f>
        <v>142</v>
      </c>
      <c r="F27" s="25">
        <f>'[2]استان اردبيل'!E121</f>
        <v>124</v>
      </c>
      <c r="G27" s="25">
        <f>'[2]استان اردبيل'!F121</f>
        <v>41</v>
      </c>
      <c r="H27" s="25">
        <f>'[2]استان اردبيل'!G121</f>
        <v>83</v>
      </c>
      <c r="I27" s="25">
        <f>'[2]استان اردبيل'!H121</f>
        <v>112</v>
      </c>
      <c r="J27" s="25">
        <f>'[2]استان اردبيل'!I121</f>
        <v>53</v>
      </c>
      <c r="K27" s="25">
        <f>'[2]استان اردبيل'!J121</f>
        <v>59</v>
      </c>
      <c r="L27" s="9" t="str">
        <f>'[2]استان اردبيل'!A121</f>
        <v>جمع 99-95 ساله</v>
      </c>
      <c r="M27" s="2"/>
    </row>
    <row r="28" spans="2:13" ht="18.75" customHeight="1">
      <c r="B28" s="22" t="s">
        <v>27</v>
      </c>
      <c r="C28" s="25">
        <f>'[2]استان اردبيل'!B127</f>
        <v>276</v>
      </c>
      <c r="D28" s="25">
        <f>'[2]استان اردبيل'!C127</f>
        <v>88</v>
      </c>
      <c r="E28" s="25">
        <f>'[2]استان اردبيل'!D127</f>
        <v>188</v>
      </c>
      <c r="F28" s="25">
        <f>'[2]استان اردبيل'!E127</f>
        <v>120</v>
      </c>
      <c r="G28" s="25">
        <f>'[2]استان اردبيل'!F127</f>
        <v>35</v>
      </c>
      <c r="H28" s="25">
        <f>'[2]استان اردبيل'!G127</f>
        <v>85</v>
      </c>
      <c r="I28" s="25">
        <f>'[2]استان اردبيل'!H127</f>
        <v>155</v>
      </c>
      <c r="J28" s="25">
        <f>'[2]استان اردبيل'!I127</f>
        <v>52</v>
      </c>
      <c r="K28" s="25">
        <f>'[2]استان اردبيل'!J127</f>
        <v>103</v>
      </c>
      <c r="L28" s="9" t="str">
        <f>'[2]استان اردبيل'!A127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29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1">
      <selection activeCell="L7" sqref="L7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1551</v>
      </c>
      <c r="E2">
        <f>MIN(D8:E28)</f>
        <v>1</v>
      </c>
    </row>
    <row r="4" spans="2:13" ht="19.5" customHeight="1">
      <c r="B4" s="27" t="s">
        <v>47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24288</v>
      </c>
      <c r="D7" s="25">
        <f t="shared" si="0"/>
        <v>12200</v>
      </c>
      <c r="E7" s="25">
        <f t="shared" si="0"/>
        <v>12088</v>
      </c>
      <c r="F7" s="25">
        <f t="shared" si="0"/>
        <v>6314</v>
      </c>
      <c r="G7" s="25">
        <f t="shared" si="0"/>
        <v>3169</v>
      </c>
      <c r="H7" s="25">
        <f t="shared" si="0"/>
        <v>3145</v>
      </c>
      <c r="I7" s="25">
        <f t="shared" si="0"/>
        <v>17974</v>
      </c>
      <c r="J7" s="25">
        <f t="shared" si="0"/>
        <v>9031</v>
      </c>
      <c r="K7" s="25">
        <f t="shared" si="0"/>
        <v>8943</v>
      </c>
      <c r="L7" s="8" t="str">
        <f>'[2]نير'!A4</f>
        <v>جمع كل</v>
      </c>
      <c r="M7" s="2"/>
    </row>
    <row r="8" spans="2:13" ht="18.75" customHeight="1">
      <c r="B8" s="22" t="s">
        <v>7</v>
      </c>
      <c r="C8" s="25">
        <f>'[2]نير'!B5</f>
        <v>1820</v>
      </c>
      <c r="D8" s="25">
        <f>'[2]نير'!C5</f>
        <v>942</v>
      </c>
      <c r="E8" s="25">
        <f>'[2]نير'!D5</f>
        <v>878</v>
      </c>
      <c r="F8" s="25">
        <f>'[2]نير'!E5</f>
        <v>402</v>
      </c>
      <c r="G8" s="25">
        <f>'[2]نير'!F5</f>
        <v>206</v>
      </c>
      <c r="H8" s="25">
        <f>'[2]نير'!G5</f>
        <v>196</v>
      </c>
      <c r="I8" s="25">
        <f>'[2]نير'!H5</f>
        <v>1418</v>
      </c>
      <c r="J8" s="25">
        <f>'[2]نير'!I5</f>
        <v>736</v>
      </c>
      <c r="K8" s="25">
        <f>'[2]نير'!J5</f>
        <v>682</v>
      </c>
      <c r="L8" s="9" t="str">
        <f>'[2]نير'!A5</f>
        <v>جمع 4- 0 ساله</v>
      </c>
      <c r="M8" s="2"/>
    </row>
    <row r="9" spans="2:13" ht="18.75" customHeight="1">
      <c r="B9" s="23" t="s">
        <v>8</v>
      </c>
      <c r="C9" s="25">
        <f>'[2]نير'!B11</f>
        <v>2027</v>
      </c>
      <c r="D9" s="25">
        <f>'[2]نير'!C11</f>
        <v>1023</v>
      </c>
      <c r="E9" s="25">
        <f>'[2]نير'!D11</f>
        <v>1004</v>
      </c>
      <c r="F9" s="25">
        <f>'[2]نير'!E11</f>
        <v>456</v>
      </c>
      <c r="G9" s="25">
        <f>'[2]نير'!F11</f>
        <v>232</v>
      </c>
      <c r="H9" s="25">
        <f>'[2]نير'!G11</f>
        <v>224</v>
      </c>
      <c r="I9" s="25">
        <f>'[2]نير'!H11</f>
        <v>1571</v>
      </c>
      <c r="J9" s="25">
        <f>'[2]نير'!I11</f>
        <v>791</v>
      </c>
      <c r="K9" s="25">
        <f>'[2]نير'!J11</f>
        <v>780</v>
      </c>
      <c r="L9" s="9" t="str">
        <f>'[2]نير'!A11</f>
        <v>جمع 9- 5 ساله</v>
      </c>
      <c r="M9" s="2"/>
    </row>
    <row r="10" spans="2:13" ht="18.75" customHeight="1">
      <c r="B10" s="24" t="s">
        <v>9</v>
      </c>
      <c r="C10" s="25">
        <f>'[2]نير'!B17</f>
        <v>2727</v>
      </c>
      <c r="D10" s="25">
        <f>'[2]نير'!C17</f>
        <v>1416</v>
      </c>
      <c r="E10" s="25">
        <f>'[2]نير'!D17</f>
        <v>1311</v>
      </c>
      <c r="F10" s="25">
        <f>'[2]نير'!E17</f>
        <v>880</v>
      </c>
      <c r="G10" s="25">
        <f>'[2]نير'!F17</f>
        <v>443</v>
      </c>
      <c r="H10" s="25">
        <f>'[2]نير'!G17</f>
        <v>437</v>
      </c>
      <c r="I10" s="25">
        <f>'[2]نير'!H17</f>
        <v>1847</v>
      </c>
      <c r="J10" s="25">
        <f>'[2]نير'!I17</f>
        <v>973</v>
      </c>
      <c r="K10" s="25">
        <f>'[2]نير'!J17</f>
        <v>874</v>
      </c>
      <c r="L10" s="9" t="str">
        <f>'[2]نير'!A17</f>
        <v>جمع 14-10 ساله</v>
      </c>
      <c r="M10" s="2"/>
    </row>
    <row r="11" spans="2:13" ht="18.75" customHeight="1">
      <c r="B11" s="24" t="s">
        <v>10</v>
      </c>
      <c r="C11" s="25">
        <f>'[2]نير'!B23</f>
        <v>3053</v>
      </c>
      <c r="D11" s="25">
        <f>'[2]نير'!C23</f>
        <v>1502</v>
      </c>
      <c r="E11" s="25">
        <f>'[2]نير'!D23</f>
        <v>1551</v>
      </c>
      <c r="F11" s="25">
        <f>'[2]نير'!E23</f>
        <v>863</v>
      </c>
      <c r="G11" s="25">
        <f>'[2]نير'!F23</f>
        <v>396</v>
      </c>
      <c r="H11" s="25">
        <f>'[2]نير'!G23</f>
        <v>467</v>
      </c>
      <c r="I11" s="25">
        <f>'[2]نير'!H23</f>
        <v>2190</v>
      </c>
      <c r="J11" s="25">
        <f>'[2]نير'!I23</f>
        <v>1106</v>
      </c>
      <c r="K11" s="25">
        <f>'[2]نير'!J23</f>
        <v>1084</v>
      </c>
      <c r="L11" s="9" t="str">
        <f>'[2]نير'!A23</f>
        <v>جمع 19-15 ساله</v>
      </c>
      <c r="M11" s="2"/>
    </row>
    <row r="12" spans="2:13" ht="18.75" customHeight="1">
      <c r="B12" s="22" t="s">
        <v>11</v>
      </c>
      <c r="C12" s="25">
        <f>'[2]نير'!B29</f>
        <v>2602</v>
      </c>
      <c r="D12" s="25">
        <f>'[2]نير'!C29</f>
        <v>1334</v>
      </c>
      <c r="E12" s="25">
        <f>'[2]نير'!D29</f>
        <v>1268</v>
      </c>
      <c r="F12" s="25">
        <f>'[2]نير'!E29</f>
        <v>663</v>
      </c>
      <c r="G12" s="25">
        <f>'[2]نير'!F29</f>
        <v>351</v>
      </c>
      <c r="H12" s="25">
        <f>'[2]نير'!G29</f>
        <v>312</v>
      </c>
      <c r="I12" s="25">
        <f>'[2]نير'!H29</f>
        <v>1939</v>
      </c>
      <c r="J12" s="25">
        <f>'[2]نير'!I29</f>
        <v>983</v>
      </c>
      <c r="K12" s="25">
        <f>'[2]نير'!J29</f>
        <v>956</v>
      </c>
      <c r="L12" s="9" t="str">
        <f>'[2]نير'!A29</f>
        <v>جمع 24-20 ساله</v>
      </c>
      <c r="M12" s="2"/>
    </row>
    <row r="13" spans="2:13" ht="18.75" customHeight="1">
      <c r="B13" s="22" t="s">
        <v>12</v>
      </c>
      <c r="C13" s="25">
        <f>'[2]نير'!B35</f>
        <v>2115</v>
      </c>
      <c r="D13" s="25">
        <f>'[2]نير'!C35</f>
        <v>1093</v>
      </c>
      <c r="E13" s="25">
        <f>'[2]نير'!D35</f>
        <v>1022</v>
      </c>
      <c r="F13" s="25">
        <f>'[2]نير'!E35</f>
        <v>561</v>
      </c>
      <c r="G13" s="25">
        <f>'[2]نير'!F35</f>
        <v>279</v>
      </c>
      <c r="H13" s="25">
        <f>'[2]نير'!G35</f>
        <v>282</v>
      </c>
      <c r="I13" s="25">
        <f>'[2]نير'!H35</f>
        <v>1554</v>
      </c>
      <c r="J13" s="25">
        <f>'[2]نير'!I35</f>
        <v>814</v>
      </c>
      <c r="K13" s="25">
        <f>'[2]نير'!J35</f>
        <v>740</v>
      </c>
      <c r="L13" s="9" t="str">
        <f>'[2]نير'!A35</f>
        <v>جمع 29-25 ساله</v>
      </c>
      <c r="M13" s="2"/>
    </row>
    <row r="14" spans="2:13" ht="18.75" customHeight="1">
      <c r="B14" s="22" t="s">
        <v>13</v>
      </c>
      <c r="C14" s="25">
        <f>'[2]نير'!B41</f>
        <v>1678</v>
      </c>
      <c r="D14" s="25">
        <f>'[2]نير'!C41</f>
        <v>885</v>
      </c>
      <c r="E14" s="25">
        <f>'[2]نير'!D41</f>
        <v>793</v>
      </c>
      <c r="F14" s="25">
        <f>'[2]نير'!E41</f>
        <v>472</v>
      </c>
      <c r="G14" s="25">
        <f>'[2]نير'!F41</f>
        <v>259</v>
      </c>
      <c r="H14" s="25">
        <f>'[2]نير'!G41</f>
        <v>213</v>
      </c>
      <c r="I14" s="25">
        <f>'[2]نير'!H41</f>
        <v>1206</v>
      </c>
      <c r="J14" s="25">
        <f>'[2]نير'!I41</f>
        <v>626</v>
      </c>
      <c r="K14" s="25">
        <f>'[2]نير'!J41</f>
        <v>580</v>
      </c>
      <c r="L14" s="9" t="str">
        <f>'[2]نير'!A41</f>
        <v>جمع 34-30 ساله</v>
      </c>
      <c r="M14" s="2"/>
    </row>
    <row r="15" spans="2:13" ht="18.75" customHeight="1">
      <c r="B15" s="22" t="s">
        <v>14</v>
      </c>
      <c r="C15" s="25">
        <f>'[2]نير'!B47</f>
        <v>1588</v>
      </c>
      <c r="D15" s="25">
        <f>'[2]نير'!C47</f>
        <v>841</v>
      </c>
      <c r="E15" s="25">
        <f>'[2]نير'!D47</f>
        <v>747</v>
      </c>
      <c r="F15" s="25">
        <f>'[2]نير'!E47</f>
        <v>497</v>
      </c>
      <c r="G15" s="25">
        <f>'[2]نير'!F47</f>
        <v>265</v>
      </c>
      <c r="H15" s="25">
        <f>'[2]نير'!G47</f>
        <v>232</v>
      </c>
      <c r="I15" s="25">
        <f>'[2]نير'!H47</f>
        <v>1091</v>
      </c>
      <c r="J15" s="25">
        <f>'[2]نير'!I47</f>
        <v>576</v>
      </c>
      <c r="K15" s="25">
        <f>'[2]نير'!J47</f>
        <v>515</v>
      </c>
      <c r="L15" s="9" t="str">
        <f>'[2]نير'!A47</f>
        <v>جمع 39-35 ساله</v>
      </c>
      <c r="M15" s="2"/>
    </row>
    <row r="16" spans="2:13" ht="18.75" customHeight="1">
      <c r="B16" s="22" t="s">
        <v>15</v>
      </c>
      <c r="C16" s="25">
        <f>'[2]نير'!B53</f>
        <v>1222</v>
      </c>
      <c r="D16" s="25">
        <f>'[2]نير'!C53</f>
        <v>607</v>
      </c>
      <c r="E16" s="25">
        <f>'[2]نير'!D53</f>
        <v>615</v>
      </c>
      <c r="F16" s="25">
        <f>'[2]نير'!E53</f>
        <v>371</v>
      </c>
      <c r="G16" s="25">
        <f>'[2]نير'!F53</f>
        <v>216</v>
      </c>
      <c r="H16" s="25">
        <f>'[2]نير'!G53</f>
        <v>155</v>
      </c>
      <c r="I16" s="25">
        <f>'[2]نير'!H53</f>
        <v>851</v>
      </c>
      <c r="J16" s="25">
        <f>'[2]نير'!I53</f>
        <v>391</v>
      </c>
      <c r="K16" s="25">
        <f>'[2]نير'!J53</f>
        <v>460</v>
      </c>
      <c r="L16" s="9" t="str">
        <f>'[2]نير'!A53</f>
        <v>جمع 44-40 ساله</v>
      </c>
      <c r="M16" s="2"/>
    </row>
    <row r="17" spans="2:13" ht="18.75" customHeight="1">
      <c r="B17" s="22" t="s">
        <v>16</v>
      </c>
      <c r="C17" s="25">
        <f>'[2]نير'!B59</f>
        <v>1006</v>
      </c>
      <c r="D17" s="25">
        <f>'[2]نير'!C59</f>
        <v>464</v>
      </c>
      <c r="E17" s="25">
        <f>'[2]نير'!D59</f>
        <v>542</v>
      </c>
      <c r="F17" s="25">
        <f>'[2]نير'!E59</f>
        <v>264</v>
      </c>
      <c r="G17" s="25">
        <f>'[2]نير'!F59</f>
        <v>130</v>
      </c>
      <c r="H17" s="25">
        <f>'[2]نير'!G59</f>
        <v>134</v>
      </c>
      <c r="I17" s="25">
        <f>'[2]نير'!H59</f>
        <v>742</v>
      </c>
      <c r="J17" s="25">
        <f>'[2]نير'!I59</f>
        <v>334</v>
      </c>
      <c r="K17" s="25">
        <f>'[2]نير'!J59</f>
        <v>408</v>
      </c>
      <c r="L17" s="9" t="str">
        <f>'[2]نير'!A59</f>
        <v>جمع 49-45 ساله</v>
      </c>
      <c r="M17" s="2"/>
    </row>
    <row r="18" spans="2:13" ht="18.75" customHeight="1">
      <c r="B18" s="22" t="s">
        <v>17</v>
      </c>
      <c r="C18" s="25">
        <f>'[2]نير'!B66</f>
        <v>816</v>
      </c>
      <c r="D18" s="25">
        <f>'[2]نير'!C66</f>
        <v>277</v>
      </c>
      <c r="E18" s="25">
        <f>'[2]نير'!D66</f>
        <v>539</v>
      </c>
      <c r="F18" s="25">
        <f>'[2]نير'!E66</f>
        <v>166</v>
      </c>
      <c r="G18" s="25">
        <f>'[2]نير'!F66</f>
        <v>62</v>
      </c>
      <c r="H18" s="25">
        <f>'[2]نير'!G66</f>
        <v>104</v>
      </c>
      <c r="I18" s="25">
        <f>'[2]نير'!H66</f>
        <v>650</v>
      </c>
      <c r="J18" s="25">
        <f>'[2]نير'!I66</f>
        <v>215</v>
      </c>
      <c r="K18" s="25">
        <f>'[2]نير'!J66</f>
        <v>435</v>
      </c>
      <c r="L18" s="9" t="str">
        <f>'[2]نير'!A66</f>
        <v>جمع 54-50 ساله</v>
      </c>
      <c r="M18" s="2"/>
    </row>
    <row r="19" spans="2:13" ht="18.75" customHeight="1">
      <c r="B19" s="22" t="s">
        <v>18</v>
      </c>
      <c r="C19" s="25">
        <f>'[2]نير'!B72</f>
        <v>822</v>
      </c>
      <c r="D19" s="25">
        <f>'[2]نير'!C72</f>
        <v>372</v>
      </c>
      <c r="E19" s="25">
        <f>'[2]نير'!D72</f>
        <v>450</v>
      </c>
      <c r="F19" s="25">
        <f>'[2]نير'!E72</f>
        <v>154</v>
      </c>
      <c r="G19" s="25">
        <f>'[2]نير'!F72</f>
        <v>66</v>
      </c>
      <c r="H19" s="25">
        <f>'[2]نير'!G72</f>
        <v>88</v>
      </c>
      <c r="I19" s="25">
        <f>'[2]نير'!H72</f>
        <v>668</v>
      </c>
      <c r="J19" s="25">
        <f>'[2]نير'!I72</f>
        <v>306</v>
      </c>
      <c r="K19" s="25">
        <f>'[2]نير'!J72</f>
        <v>362</v>
      </c>
      <c r="L19" s="9" t="str">
        <f>'[2]نير'!A72</f>
        <v>جمع 59-55 ساله</v>
      </c>
      <c r="M19" s="2"/>
    </row>
    <row r="20" spans="2:13" ht="18.75" customHeight="1">
      <c r="B20" s="22" t="s">
        <v>19</v>
      </c>
      <c r="C20" s="25">
        <f>'[2]نير'!B78</f>
        <v>720</v>
      </c>
      <c r="D20" s="25">
        <f>'[2]نير'!C78</f>
        <v>311</v>
      </c>
      <c r="E20" s="25">
        <f>'[2]نير'!D78</f>
        <v>409</v>
      </c>
      <c r="F20" s="25">
        <f>'[2]نير'!E78</f>
        <v>164</v>
      </c>
      <c r="G20" s="25">
        <f>'[2]نير'!F78</f>
        <v>73</v>
      </c>
      <c r="H20" s="25">
        <f>'[2]نير'!G78</f>
        <v>91</v>
      </c>
      <c r="I20" s="25">
        <f>'[2]نير'!H78</f>
        <v>556</v>
      </c>
      <c r="J20" s="25">
        <f>'[2]نير'!I78</f>
        <v>238</v>
      </c>
      <c r="K20" s="25">
        <f>'[2]نير'!J78</f>
        <v>318</v>
      </c>
      <c r="L20" s="9" t="str">
        <f>'[2]نير'!A78</f>
        <v>جمع 64-60 ساله</v>
      </c>
      <c r="M20" s="2"/>
    </row>
    <row r="21" spans="2:13" ht="18.75" customHeight="1">
      <c r="B21" s="22" t="s">
        <v>20</v>
      </c>
      <c r="C21" s="25">
        <f>'[2]نير'!B84</f>
        <v>651</v>
      </c>
      <c r="D21" s="25">
        <f>'[2]نير'!C84</f>
        <v>330</v>
      </c>
      <c r="E21" s="25">
        <f>'[2]نير'!D84</f>
        <v>321</v>
      </c>
      <c r="F21" s="25">
        <f>'[2]نير'!E84</f>
        <v>130</v>
      </c>
      <c r="G21" s="25">
        <f>'[2]نير'!F84</f>
        <v>46</v>
      </c>
      <c r="H21" s="25">
        <f>'[2]نير'!G84</f>
        <v>84</v>
      </c>
      <c r="I21" s="25">
        <f>'[2]نير'!H84</f>
        <v>521</v>
      </c>
      <c r="J21" s="25">
        <f>'[2]نير'!I84</f>
        <v>284</v>
      </c>
      <c r="K21" s="25">
        <f>'[2]نير'!J84</f>
        <v>237</v>
      </c>
      <c r="L21" s="9" t="str">
        <f>'[2]نير'!A84</f>
        <v>جمع 69-65 ساله</v>
      </c>
      <c r="M21" s="2"/>
    </row>
    <row r="22" spans="2:13" ht="18.75" customHeight="1">
      <c r="B22" s="22" t="s">
        <v>21</v>
      </c>
      <c r="C22" s="25">
        <f>'[2]نير'!B90</f>
        <v>582</v>
      </c>
      <c r="D22" s="25">
        <f>'[2]نير'!C90</f>
        <v>318</v>
      </c>
      <c r="E22" s="25">
        <f>'[2]نير'!D90</f>
        <v>264</v>
      </c>
      <c r="F22" s="25">
        <f>'[2]نير'!E90</f>
        <v>107</v>
      </c>
      <c r="G22" s="25">
        <f>'[2]نير'!F90</f>
        <v>60</v>
      </c>
      <c r="H22" s="25">
        <f>'[2]نير'!G90</f>
        <v>47</v>
      </c>
      <c r="I22" s="25">
        <f>'[2]نير'!H90</f>
        <v>475</v>
      </c>
      <c r="J22" s="25">
        <f>'[2]نير'!I90</f>
        <v>258</v>
      </c>
      <c r="K22" s="25">
        <f>'[2]نير'!J90</f>
        <v>217</v>
      </c>
      <c r="L22" s="9" t="str">
        <f>'[2]نير'!A90</f>
        <v>جمع 74-70 ساله</v>
      </c>
      <c r="M22" s="2"/>
    </row>
    <row r="23" spans="2:13" ht="18.75" customHeight="1">
      <c r="B23" s="22" t="s">
        <v>22</v>
      </c>
      <c r="C23" s="25">
        <f>'[2]نير'!B97</f>
        <v>496</v>
      </c>
      <c r="D23" s="25">
        <f>'[2]نير'!C97</f>
        <v>287</v>
      </c>
      <c r="E23" s="25">
        <f>'[2]نير'!D97</f>
        <v>209</v>
      </c>
      <c r="F23" s="25">
        <f>'[2]نير'!E97</f>
        <v>75</v>
      </c>
      <c r="G23" s="25">
        <f>'[2]نير'!F97</f>
        <v>39</v>
      </c>
      <c r="H23" s="25">
        <f>'[2]نير'!G97</f>
        <v>36</v>
      </c>
      <c r="I23" s="25">
        <f>'[2]نير'!H97</f>
        <v>421</v>
      </c>
      <c r="J23" s="25">
        <f>'[2]نير'!I97</f>
        <v>248</v>
      </c>
      <c r="K23" s="25">
        <f>'[2]نير'!J97</f>
        <v>173</v>
      </c>
      <c r="L23" s="9" t="str">
        <f>'[2]نير'!A97</f>
        <v>جمع 79-75 ساله</v>
      </c>
      <c r="M23" s="2"/>
    </row>
    <row r="24" spans="2:13" ht="18.75" customHeight="1">
      <c r="B24" s="22" t="s">
        <v>23</v>
      </c>
      <c r="C24" s="25">
        <f>'[2]نير'!B103</f>
        <v>271</v>
      </c>
      <c r="D24" s="25">
        <f>'[2]نير'!C103</f>
        <v>162</v>
      </c>
      <c r="E24" s="25">
        <f>'[2]نير'!D103</f>
        <v>109</v>
      </c>
      <c r="F24" s="25">
        <f>'[2]نير'!E103</f>
        <v>61</v>
      </c>
      <c r="G24" s="25">
        <f>'[2]نير'!F103</f>
        <v>36</v>
      </c>
      <c r="H24" s="25">
        <f>'[2]نير'!G103</f>
        <v>25</v>
      </c>
      <c r="I24" s="25">
        <f>'[2]نير'!H103</f>
        <v>210</v>
      </c>
      <c r="J24" s="25">
        <f>'[2]نير'!I103</f>
        <v>126</v>
      </c>
      <c r="K24" s="25">
        <f>'[2]نير'!J103</f>
        <v>84</v>
      </c>
      <c r="L24" s="9" t="str">
        <f>'[2]نير'!A103</f>
        <v>جمع 84-80 ساله</v>
      </c>
      <c r="M24" s="2"/>
    </row>
    <row r="25" spans="2:13" ht="18.75" customHeight="1">
      <c r="B25" s="22" t="s">
        <v>24</v>
      </c>
      <c r="C25" s="25">
        <f>'[2]نير'!B109</f>
        <v>52</v>
      </c>
      <c r="D25" s="25">
        <f>'[2]نير'!C109</f>
        <v>24</v>
      </c>
      <c r="E25" s="25">
        <f>'[2]نير'!D109</f>
        <v>28</v>
      </c>
      <c r="F25" s="25">
        <f>'[2]نير'!E109</f>
        <v>15</v>
      </c>
      <c r="G25" s="25">
        <f>'[2]نير'!F109</f>
        <v>6</v>
      </c>
      <c r="H25" s="25">
        <f>'[2]نير'!G109</f>
        <v>9</v>
      </c>
      <c r="I25" s="25">
        <f>'[2]نير'!H109</f>
        <v>37</v>
      </c>
      <c r="J25" s="25">
        <f>'[2]نير'!I109</f>
        <v>18</v>
      </c>
      <c r="K25" s="25">
        <f>'[2]نير'!J109</f>
        <v>19</v>
      </c>
      <c r="L25" s="9" t="str">
        <f>'[2]نير'!A109</f>
        <v>جمع 89-85 ساله</v>
      </c>
      <c r="M25" s="2"/>
    </row>
    <row r="26" spans="2:13" ht="18.75" customHeight="1">
      <c r="B26" s="22" t="s">
        <v>25</v>
      </c>
      <c r="C26" s="25">
        <f>'[2]نير'!B115</f>
        <v>22</v>
      </c>
      <c r="D26" s="25">
        <f>'[2]نير'!C115</f>
        <v>6</v>
      </c>
      <c r="E26" s="25">
        <f>'[2]نير'!D115</f>
        <v>16</v>
      </c>
      <c r="F26" s="25">
        <f>'[2]نير'!E115</f>
        <v>5</v>
      </c>
      <c r="G26" s="25">
        <f>'[2]نير'!F115</f>
        <v>2</v>
      </c>
      <c r="H26" s="25">
        <f>'[2]نير'!G115</f>
        <v>3</v>
      </c>
      <c r="I26" s="25">
        <f>'[2]نير'!H115</f>
        <v>17</v>
      </c>
      <c r="J26" s="25">
        <f>'[2]نير'!I115</f>
        <v>4</v>
      </c>
      <c r="K26" s="25">
        <f>'[2]نير'!J115</f>
        <v>13</v>
      </c>
      <c r="L26" s="9" t="str">
        <f>'[2]نير'!A115</f>
        <v>جمع 94-90 ساله</v>
      </c>
      <c r="M26" s="2"/>
    </row>
    <row r="27" spans="2:13" ht="18.75" customHeight="1">
      <c r="B27" s="22" t="s">
        <v>26</v>
      </c>
      <c r="C27" s="25">
        <f>'[2]نير'!B121</f>
        <v>4</v>
      </c>
      <c r="D27" s="25">
        <f>'[2]نير'!C121</f>
        <v>1</v>
      </c>
      <c r="E27" s="25">
        <f>'[2]نير'!D121</f>
        <v>3</v>
      </c>
      <c r="F27" s="25">
        <f>'[2]نير'!E121</f>
        <v>1</v>
      </c>
      <c r="G27" s="25">
        <f>'[2]نير'!F121</f>
        <v>0</v>
      </c>
      <c r="H27" s="25">
        <f>'[2]نير'!G121</f>
        <v>1</v>
      </c>
      <c r="I27" s="25">
        <f>'[2]نير'!H121</f>
        <v>3</v>
      </c>
      <c r="J27" s="25">
        <f>'[2]نير'!I121</f>
        <v>1</v>
      </c>
      <c r="K27" s="25">
        <f>'[2]نير'!J121</f>
        <v>2</v>
      </c>
      <c r="L27" s="9" t="str">
        <f>'[2]نير'!A121</f>
        <v>جمع 99-95 ساله</v>
      </c>
      <c r="M27" s="2"/>
    </row>
    <row r="28" spans="2:13" ht="18.75" customHeight="1">
      <c r="B28" s="22" t="s">
        <v>27</v>
      </c>
      <c r="C28" s="25">
        <f>'[2]نير'!B127</f>
        <v>14</v>
      </c>
      <c r="D28" s="25">
        <f>'[2]نير'!C127</f>
        <v>5</v>
      </c>
      <c r="E28" s="25">
        <f>'[2]نير'!D127</f>
        <v>9</v>
      </c>
      <c r="F28" s="25">
        <f>'[2]نير'!E127</f>
        <v>7</v>
      </c>
      <c r="G28" s="25">
        <f>'[2]نير'!F127</f>
        <v>2</v>
      </c>
      <c r="H28" s="25">
        <f>'[2]نير'!G127</f>
        <v>5</v>
      </c>
      <c r="I28" s="25">
        <f>'[2]نير'!H127</f>
        <v>7</v>
      </c>
      <c r="J28" s="25">
        <f>'[2]نير'!I127</f>
        <v>3</v>
      </c>
      <c r="K28" s="25">
        <f>'[2]نير'!J127</f>
        <v>4</v>
      </c>
      <c r="L28" s="9" t="str">
        <f>'[2]نير'!A127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48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1">
      <selection activeCell="D8" sqref="D8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35514</v>
      </c>
      <c r="E2">
        <f>MIN(D8:E28)</f>
        <v>27</v>
      </c>
    </row>
    <row r="4" spans="2:13" ht="19.5" customHeight="1">
      <c r="B4" s="27" t="s">
        <v>34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>SUM(C8:C28)</f>
        <v>548832</v>
      </c>
      <c r="D7" s="25">
        <f aca="true" t="shared" si="0" ref="D7:K7">SUM(D8:D28)</f>
        <v>278477</v>
      </c>
      <c r="E7" s="25">
        <f t="shared" si="0"/>
        <v>270355</v>
      </c>
      <c r="F7" s="25">
        <f t="shared" si="0"/>
        <v>425568</v>
      </c>
      <c r="G7" s="25">
        <f t="shared" si="0"/>
        <v>215758</v>
      </c>
      <c r="H7" s="25">
        <f t="shared" si="0"/>
        <v>209810</v>
      </c>
      <c r="I7" s="25">
        <f t="shared" si="0"/>
        <v>123264</v>
      </c>
      <c r="J7" s="25">
        <f t="shared" si="0"/>
        <v>62719</v>
      </c>
      <c r="K7" s="25">
        <f t="shared" si="0"/>
        <v>60545</v>
      </c>
      <c r="L7" s="8" t="str">
        <f>'[2]اردبيل'!A4</f>
        <v>جمع كل</v>
      </c>
      <c r="M7" s="2"/>
    </row>
    <row r="8" spans="2:13" ht="18.75" customHeight="1">
      <c r="B8" s="22" t="s">
        <v>7</v>
      </c>
      <c r="C8" s="25">
        <f>'[2]اردبيل'!B5</f>
        <v>42554</v>
      </c>
      <c r="D8" s="25">
        <f>'[2]اردبيل'!C5</f>
        <v>21808</v>
      </c>
      <c r="E8" s="25">
        <f>'[2]اردبيل'!D5</f>
        <v>20746</v>
      </c>
      <c r="F8" s="25">
        <f>'[2]اردبيل'!E5</f>
        <v>31764</v>
      </c>
      <c r="G8" s="25">
        <f>'[2]اردبيل'!F5</f>
        <v>16211</v>
      </c>
      <c r="H8" s="25">
        <f>'[2]اردبيل'!G5</f>
        <v>15553</v>
      </c>
      <c r="I8" s="25">
        <f>'[2]اردبيل'!H5</f>
        <v>10790</v>
      </c>
      <c r="J8" s="25">
        <f>'[2]اردبيل'!I5</f>
        <v>5597</v>
      </c>
      <c r="K8" s="25">
        <f>'[2]اردبيل'!J5</f>
        <v>5193</v>
      </c>
      <c r="L8" s="9" t="str">
        <f>'[2]اردبيل'!A5</f>
        <v>جمع 4- 0 ساله</v>
      </c>
      <c r="M8" s="2"/>
    </row>
    <row r="9" spans="2:13" ht="18.75" customHeight="1">
      <c r="B9" s="23" t="s">
        <v>8</v>
      </c>
      <c r="C9" s="25">
        <f>'[2]اردبيل'!B11</f>
        <v>43685</v>
      </c>
      <c r="D9" s="25">
        <f>'[2]اردبيل'!C11</f>
        <v>22393</v>
      </c>
      <c r="E9" s="25">
        <f>'[2]اردبيل'!D11</f>
        <v>21292</v>
      </c>
      <c r="F9" s="25">
        <f>'[2]اردبيل'!E11</f>
        <v>32025</v>
      </c>
      <c r="G9" s="25">
        <f>'[2]اردبيل'!F11</f>
        <v>16416</v>
      </c>
      <c r="H9" s="25">
        <f>'[2]اردبيل'!G11</f>
        <v>15609</v>
      </c>
      <c r="I9" s="25">
        <f>'[2]اردبيل'!H11</f>
        <v>11660</v>
      </c>
      <c r="J9" s="25">
        <f>'[2]اردبيل'!I11</f>
        <v>5977</v>
      </c>
      <c r="K9" s="25">
        <f>'[2]اردبيل'!J11</f>
        <v>5683</v>
      </c>
      <c r="L9" s="9" t="str">
        <f>'[2]اردبيل'!A11</f>
        <v>جمع 9- 5 ساله</v>
      </c>
      <c r="M9" s="2"/>
    </row>
    <row r="10" spans="2:13" ht="18.75" customHeight="1">
      <c r="B10" s="24" t="s">
        <v>9</v>
      </c>
      <c r="C10" s="25">
        <f>'[2]اردبيل'!B17</f>
        <v>54708</v>
      </c>
      <c r="D10" s="25">
        <f>'[2]اردبيل'!C17</f>
        <v>28159</v>
      </c>
      <c r="E10" s="25">
        <f>'[2]اردبيل'!D17</f>
        <v>26549</v>
      </c>
      <c r="F10" s="25">
        <f>'[2]اردبيل'!E17</f>
        <v>40257</v>
      </c>
      <c r="G10" s="25">
        <f>'[2]اردبيل'!F17</f>
        <v>20698</v>
      </c>
      <c r="H10" s="25">
        <f>'[2]اردبيل'!G17</f>
        <v>19559</v>
      </c>
      <c r="I10" s="25">
        <f>'[2]اردبيل'!H17</f>
        <v>14451</v>
      </c>
      <c r="J10" s="25">
        <f>'[2]اردبيل'!I17</f>
        <v>7461</v>
      </c>
      <c r="K10" s="25">
        <f>'[2]اردبيل'!J17</f>
        <v>6990</v>
      </c>
      <c r="L10" s="9" t="str">
        <f>'[2]اردبيل'!A17</f>
        <v>جمع 14-10 ساله</v>
      </c>
      <c r="M10" s="2"/>
    </row>
    <row r="11" spans="2:13" ht="18.75" customHeight="1">
      <c r="B11" s="24" t="s">
        <v>10</v>
      </c>
      <c r="C11" s="25">
        <f>'[2]اردبيل'!B23</f>
        <v>70186</v>
      </c>
      <c r="D11" s="25">
        <f>'[2]اردبيل'!C23</f>
        <v>35514</v>
      </c>
      <c r="E11" s="25">
        <f>'[2]اردبيل'!D23</f>
        <v>34672</v>
      </c>
      <c r="F11" s="25">
        <f>'[2]اردبيل'!E23</f>
        <v>54017</v>
      </c>
      <c r="G11" s="25">
        <f>'[2]اردبيل'!F23</f>
        <v>27251</v>
      </c>
      <c r="H11" s="25">
        <f>'[2]اردبيل'!G23</f>
        <v>26766</v>
      </c>
      <c r="I11" s="25">
        <f>'[2]اردبيل'!H23</f>
        <v>16169</v>
      </c>
      <c r="J11" s="25">
        <f>'[2]اردبيل'!I23</f>
        <v>8263</v>
      </c>
      <c r="K11" s="25">
        <f>'[2]اردبيل'!J23</f>
        <v>7906</v>
      </c>
      <c r="L11" s="9" t="str">
        <f>'[2]اردبيل'!A23</f>
        <v>جمع 19-15 ساله</v>
      </c>
      <c r="M11" s="2"/>
    </row>
    <row r="12" spans="2:13" ht="18.75" customHeight="1">
      <c r="B12" s="22" t="s">
        <v>11</v>
      </c>
      <c r="C12" s="25">
        <f>'[2]اردبيل'!B29</f>
        <v>67508</v>
      </c>
      <c r="D12" s="25">
        <f>'[2]اردبيل'!C29</f>
        <v>32239</v>
      </c>
      <c r="E12" s="25">
        <f>'[2]اردبيل'!D29</f>
        <v>35269</v>
      </c>
      <c r="F12" s="25">
        <f>'[2]اردبيل'!E29</f>
        <v>53712</v>
      </c>
      <c r="G12" s="25">
        <f>'[2]اردبيل'!F29</f>
        <v>25469</v>
      </c>
      <c r="H12" s="25">
        <f>'[2]اردبيل'!G29</f>
        <v>28243</v>
      </c>
      <c r="I12" s="25">
        <f>'[2]اردبيل'!H29</f>
        <v>13796</v>
      </c>
      <c r="J12" s="25">
        <f>'[2]اردبيل'!I29</f>
        <v>6770</v>
      </c>
      <c r="K12" s="25">
        <f>'[2]اردبيل'!J29</f>
        <v>7026</v>
      </c>
      <c r="L12" s="9" t="str">
        <f>'[2]اردبيل'!A29</f>
        <v>جمع 24-20 ساله</v>
      </c>
      <c r="M12" s="2"/>
    </row>
    <row r="13" spans="2:13" ht="18.75" customHeight="1">
      <c r="B13" s="22" t="s">
        <v>12</v>
      </c>
      <c r="C13" s="25">
        <f>'[2]اردبيل'!B35</f>
        <v>56132</v>
      </c>
      <c r="D13" s="25">
        <f>'[2]اردبيل'!C35</f>
        <v>28069</v>
      </c>
      <c r="E13" s="25">
        <f>'[2]اردبيل'!D35</f>
        <v>28063</v>
      </c>
      <c r="F13" s="25">
        <f>'[2]اردبيل'!E35</f>
        <v>44278</v>
      </c>
      <c r="G13" s="25">
        <f>'[2]اردبيل'!F35</f>
        <v>21970</v>
      </c>
      <c r="H13" s="25">
        <f>'[2]اردبيل'!G35</f>
        <v>22308</v>
      </c>
      <c r="I13" s="25">
        <f>'[2]اردبيل'!H35</f>
        <v>11854</v>
      </c>
      <c r="J13" s="25">
        <f>'[2]اردبيل'!I35</f>
        <v>6099</v>
      </c>
      <c r="K13" s="25">
        <f>'[2]اردبيل'!J35</f>
        <v>5755</v>
      </c>
      <c r="L13" s="9" t="str">
        <f>'[2]اردبيل'!A35</f>
        <v>جمع 29-25 ساله</v>
      </c>
      <c r="M13" s="2"/>
    </row>
    <row r="14" spans="2:13" ht="18.75" customHeight="1">
      <c r="B14" s="22" t="s">
        <v>13</v>
      </c>
      <c r="C14" s="25">
        <f>'[2]اردبيل'!B41</f>
        <v>44329</v>
      </c>
      <c r="D14" s="25">
        <f>'[2]اردبيل'!C41</f>
        <v>22824</v>
      </c>
      <c r="E14" s="25">
        <f>'[2]اردبيل'!D41</f>
        <v>21505</v>
      </c>
      <c r="F14" s="25">
        <f>'[2]اردبيل'!E41</f>
        <v>34898</v>
      </c>
      <c r="G14" s="25">
        <f>'[2]اردبيل'!F41</f>
        <v>17977</v>
      </c>
      <c r="H14" s="25">
        <f>'[2]اردبيل'!G41</f>
        <v>16921</v>
      </c>
      <c r="I14" s="25">
        <f>'[2]اردبيل'!H41</f>
        <v>9431</v>
      </c>
      <c r="J14" s="25">
        <f>'[2]اردبيل'!I41</f>
        <v>4847</v>
      </c>
      <c r="K14" s="25">
        <f>'[2]اردبيل'!J41</f>
        <v>4584</v>
      </c>
      <c r="L14" s="9" t="str">
        <f>'[2]اردبيل'!A41</f>
        <v>جمع 34-30 ساله</v>
      </c>
      <c r="M14" s="2"/>
    </row>
    <row r="15" spans="2:13" ht="18.75" customHeight="1">
      <c r="B15" s="22" t="s">
        <v>14</v>
      </c>
      <c r="C15" s="25">
        <f>'[2]اردبيل'!B47</f>
        <v>41036</v>
      </c>
      <c r="D15" s="25">
        <f>'[2]اردبيل'!C47</f>
        <v>21780</v>
      </c>
      <c r="E15" s="25">
        <f>'[2]اردبيل'!D47</f>
        <v>19256</v>
      </c>
      <c r="F15" s="25">
        <f>'[2]اردبيل'!E47</f>
        <v>32955</v>
      </c>
      <c r="G15" s="25">
        <f>'[2]اردبيل'!F47</f>
        <v>17418</v>
      </c>
      <c r="H15" s="25">
        <f>'[2]اردبيل'!G47</f>
        <v>15537</v>
      </c>
      <c r="I15" s="25">
        <f>'[2]اردبيل'!H47</f>
        <v>8081</v>
      </c>
      <c r="J15" s="25">
        <f>'[2]اردبيل'!I47</f>
        <v>4362</v>
      </c>
      <c r="K15" s="25">
        <f>'[2]اردبيل'!J47</f>
        <v>3719</v>
      </c>
      <c r="L15" s="9" t="str">
        <f>'[2]اردبيل'!A47</f>
        <v>جمع 39-35 ساله</v>
      </c>
      <c r="M15" s="2"/>
    </row>
    <row r="16" spans="2:13" ht="18.75" customHeight="1">
      <c r="B16" s="22" t="s">
        <v>15</v>
      </c>
      <c r="C16" s="25">
        <f>'[2]اردبيل'!B53</f>
        <v>32358</v>
      </c>
      <c r="D16" s="25">
        <f>'[2]اردبيل'!C53</f>
        <v>16858</v>
      </c>
      <c r="E16" s="25">
        <f>'[2]اردبيل'!D53</f>
        <v>15500</v>
      </c>
      <c r="F16" s="25">
        <f>'[2]اردبيل'!E53</f>
        <v>26353</v>
      </c>
      <c r="G16" s="25">
        <f>'[2]اردبيل'!F53</f>
        <v>13881</v>
      </c>
      <c r="H16" s="25">
        <f>'[2]اردبيل'!G53</f>
        <v>12472</v>
      </c>
      <c r="I16" s="25">
        <f>'[2]اردبيل'!H53</f>
        <v>6005</v>
      </c>
      <c r="J16" s="25">
        <f>'[2]اردبيل'!I53</f>
        <v>2977</v>
      </c>
      <c r="K16" s="25">
        <f>'[2]اردبيل'!J53</f>
        <v>3028</v>
      </c>
      <c r="L16" s="9" t="str">
        <f>'[2]اردبيل'!A53</f>
        <v>جمع 44-40 ساله</v>
      </c>
      <c r="M16" s="2"/>
    </row>
    <row r="17" spans="2:13" ht="18.75" customHeight="1">
      <c r="B17" s="22" t="s">
        <v>16</v>
      </c>
      <c r="C17" s="25">
        <f>'[2]اردبيل'!B59</f>
        <v>25496</v>
      </c>
      <c r="D17" s="25">
        <f>'[2]اردبيل'!C59</f>
        <v>13394</v>
      </c>
      <c r="E17" s="25">
        <f>'[2]اردبيل'!D59</f>
        <v>12102</v>
      </c>
      <c r="F17" s="25">
        <f>'[2]اردبيل'!E59</f>
        <v>20854</v>
      </c>
      <c r="G17" s="25">
        <f>'[2]اردبيل'!F59</f>
        <v>10984</v>
      </c>
      <c r="H17" s="25">
        <f>'[2]اردبيل'!G59</f>
        <v>9870</v>
      </c>
      <c r="I17" s="25">
        <f>'[2]اردبيل'!H59</f>
        <v>4642</v>
      </c>
      <c r="J17" s="25">
        <f>'[2]اردبيل'!I59</f>
        <v>2410</v>
      </c>
      <c r="K17" s="25">
        <f>'[2]اردبيل'!J59</f>
        <v>2232</v>
      </c>
      <c r="L17" s="9" t="str">
        <f>'[2]اردبيل'!A59</f>
        <v>جمع 49-45 ساله</v>
      </c>
      <c r="M17" s="2"/>
    </row>
    <row r="18" spans="2:13" ht="18.75" customHeight="1">
      <c r="B18" s="22" t="s">
        <v>17</v>
      </c>
      <c r="C18" s="25">
        <f>'[2]اردبيل'!B66</f>
        <v>18184</v>
      </c>
      <c r="D18" s="25">
        <f>'[2]اردبيل'!C66</f>
        <v>8831</v>
      </c>
      <c r="E18" s="25">
        <f>'[2]اردبيل'!D66</f>
        <v>9353</v>
      </c>
      <c r="F18" s="25">
        <f>'[2]اردبيل'!E66</f>
        <v>14564</v>
      </c>
      <c r="G18" s="25">
        <f>'[2]اردبيل'!F66</f>
        <v>7293</v>
      </c>
      <c r="H18" s="25">
        <f>'[2]اردبيل'!G66</f>
        <v>7271</v>
      </c>
      <c r="I18" s="25">
        <f>'[2]اردبيل'!H66</f>
        <v>3620</v>
      </c>
      <c r="J18" s="25">
        <f>'[2]اردبيل'!I66</f>
        <v>1538</v>
      </c>
      <c r="K18" s="25">
        <f>'[2]اردبيل'!J66</f>
        <v>2082</v>
      </c>
      <c r="L18" s="9" t="str">
        <f>'[2]اردبيل'!A66</f>
        <v>جمع 54-50 ساله</v>
      </c>
      <c r="M18" s="2"/>
    </row>
    <row r="19" spans="2:13" ht="18.75" customHeight="1">
      <c r="B19" s="22" t="s">
        <v>18</v>
      </c>
      <c r="C19" s="25">
        <f>'[2]اردبيل'!B72</f>
        <v>13796</v>
      </c>
      <c r="D19" s="25">
        <f>'[2]اردبيل'!C72</f>
        <v>6851</v>
      </c>
      <c r="E19" s="25">
        <f>'[2]اردبيل'!D72</f>
        <v>6945</v>
      </c>
      <c r="F19" s="25">
        <f>'[2]اردبيل'!E72</f>
        <v>10631</v>
      </c>
      <c r="G19" s="25">
        <f>'[2]اردبيل'!F72</f>
        <v>5402</v>
      </c>
      <c r="H19" s="25">
        <f>'[2]اردبيل'!G72</f>
        <v>5229</v>
      </c>
      <c r="I19" s="25">
        <f>'[2]اردبيل'!H72</f>
        <v>3165</v>
      </c>
      <c r="J19" s="25">
        <f>'[2]اردبيل'!I72</f>
        <v>1449</v>
      </c>
      <c r="K19" s="25">
        <f>'[2]اردبيل'!J72</f>
        <v>1716</v>
      </c>
      <c r="L19" s="9" t="str">
        <f>'[2]اردبيل'!A72</f>
        <v>جمع 59-55 ساله</v>
      </c>
      <c r="M19" s="2"/>
    </row>
    <row r="20" spans="2:13" ht="18.75" customHeight="1">
      <c r="B20" s="22" t="s">
        <v>19</v>
      </c>
      <c r="C20" s="25">
        <f>'[2]اردبيل'!B78</f>
        <v>10927</v>
      </c>
      <c r="D20" s="25">
        <f>'[2]اردبيل'!C78</f>
        <v>5308</v>
      </c>
      <c r="E20" s="25">
        <f>'[2]اردبيل'!D78</f>
        <v>5619</v>
      </c>
      <c r="F20" s="25">
        <f>'[2]اردبيل'!E78</f>
        <v>8415</v>
      </c>
      <c r="G20" s="25">
        <f>'[2]اردبيل'!F78</f>
        <v>4149</v>
      </c>
      <c r="H20" s="25">
        <f>'[2]اردبيل'!G78</f>
        <v>4266</v>
      </c>
      <c r="I20" s="25">
        <f>'[2]اردبيل'!H78</f>
        <v>2512</v>
      </c>
      <c r="J20" s="25">
        <f>'[2]اردبيل'!I78</f>
        <v>1159</v>
      </c>
      <c r="K20" s="25">
        <f>'[2]اردبيل'!J78</f>
        <v>1353</v>
      </c>
      <c r="L20" s="9" t="str">
        <f>'[2]اردبيل'!A78</f>
        <v>جمع 64-60 ساله</v>
      </c>
      <c r="M20" s="2"/>
    </row>
    <row r="21" spans="2:13" ht="18.75" customHeight="1">
      <c r="B21" s="22" t="s">
        <v>20</v>
      </c>
      <c r="C21" s="25">
        <f>'[2]اردبيل'!B84</f>
        <v>8925</v>
      </c>
      <c r="D21" s="25">
        <f>'[2]اردبيل'!C84</f>
        <v>4545</v>
      </c>
      <c r="E21" s="25">
        <f>'[2]اردبيل'!D84</f>
        <v>4380</v>
      </c>
      <c r="F21" s="25">
        <f>'[2]اردبيل'!E84</f>
        <v>6780</v>
      </c>
      <c r="G21" s="25">
        <f>'[2]اردبيل'!F84</f>
        <v>3464</v>
      </c>
      <c r="H21" s="25">
        <f>'[2]اردبيل'!G84</f>
        <v>3316</v>
      </c>
      <c r="I21" s="25">
        <f>'[2]اردبيل'!H84</f>
        <v>2145</v>
      </c>
      <c r="J21" s="25">
        <f>'[2]اردبيل'!I84</f>
        <v>1081</v>
      </c>
      <c r="K21" s="25">
        <f>'[2]اردبيل'!J84</f>
        <v>1064</v>
      </c>
      <c r="L21" s="9" t="str">
        <f>'[2]اردبيل'!A84</f>
        <v>جمع 69-65 ساله</v>
      </c>
      <c r="M21" s="2"/>
    </row>
    <row r="22" spans="2:13" ht="18.75" customHeight="1">
      <c r="B22" s="22" t="s">
        <v>21</v>
      </c>
      <c r="C22" s="25">
        <f>'[2]اردبيل'!B90</f>
        <v>8522</v>
      </c>
      <c r="D22" s="25">
        <f>'[2]اردبيل'!C90</f>
        <v>4475</v>
      </c>
      <c r="E22" s="25">
        <f>'[2]اردبيل'!D90</f>
        <v>4047</v>
      </c>
      <c r="F22" s="25">
        <f>'[2]اردبيل'!E90</f>
        <v>6340</v>
      </c>
      <c r="G22" s="25">
        <f>'[2]اردبيل'!F90</f>
        <v>3291</v>
      </c>
      <c r="H22" s="25">
        <f>'[2]اردبيل'!G90</f>
        <v>3049</v>
      </c>
      <c r="I22" s="25">
        <f>'[2]اردبيل'!H90</f>
        <v>2182</v>
      </c>
      <c r="J22" s="25">
        <f>'[2]اردبيل'!I90</f>
        <v>1184</v>
      </c>
      <c r="K22" s="25">
        <f>'[2]اردبيل'!J90</f>
        <v>998</v>
      </c>
      <c r="L22" s="9" t="str">
        <f>'[2]اردبيل'!A90</f>
        <v>جمع 74-70 ساله</v>
      </c>
      <c r="M22" s="2"/>
    </row>
    <row r="23" spans="2:13" ht="18.75" customHeight="1">
      <c r="B23" s="22" t="s">
        <v>22</v>
      </c>
      <c r="C23" s="25">
        <f>'[2]اردبيل'!B97</f>
        <v>6249</v>
      </c>
      <c r="D23" s="25">
        <f>'[2]اردبيل'!C97</f>
        <v>3348</v>
      </c>
      <c r="E23" s="25">
        <f>'[2]اردبيل'!D97</f>
        <v>2901</v>
      </c>
      <c r="F23" s="25">
        <f>'[2]اردبيل'!E97</f>
        <v>4575</v>
      </c>
      <c r="G23" s="25">
        <f>'[2]اردبيل'!F97</f>
        <v>2385</v>
      </c>
      <c r="H23" s="25">
        <f>'[2]اردبيل'!G97</f>
        <v>2190</v>
      </c>
      <c r="I23" s="25">
        <f>'[2]اردبيل'!H97</f>
        <v>1674</v>
      </c>
      <c r="J23" s="25">
        <f>'[2]اردبيل'!I97</f>
        <v>963</v>
      </c>
      <c r="K23" s="25">
        <f>'[2]اردبيل'!J97</f>
        <v>711</v>
      </c>
      <c r="L23" s="9" t="str">
        <f>'[2]اردبيل'!A97</f>
        <v>جمع 79-75 ساله</v>
      </c>
      <c r="M23" s="2"/>
    </row>
    <row r="24" spans="2:13" ht="18.75" customHeight="1">
      <c r="B24" s="22" t="s">
        <v>23</v>
      </c>
      <c r="C24" s="25">
        <f>'[2]اردبيل'!B103</f>
        <v>3189</v>
      </c>
      <c r="D24" s="25">
        <f>'[2]اردبيل'!C103</f>
        <v>1602</v>
      </c>
      <c r="E24" s="25">
        <f>'[2]اردبيل'!D103</f>
        <v>1587</v>
      </c>
      <c r="F24" s="25">
        <f>'[2]اردبيل'!E103</f>
        <v>2369</v>
      </c>
      <c r="G24" s="25">
        <f>'[2]اردبيل'!F103</f>
        <v>1163</v>
      </c>
      <c r="H24" s="25">
        <f>'[2]اردبيل'!G103</f>
        <v>1206</v>
      </c>
      <c r="I24" s="25">
        <f>'[2]اردبيل'!H103</f>
        <v>820</v>
      </c>
      <c r="J24" s="25">
        <f>'[2]اردبيل'!I103</f>
        <v>439</v>
      </c>
      <c r="K24" s="25">
        <f>'[2]اردبيل'!J103</f>
        <v>381</v>
      </c>
      <c r="L24" s="9" t="str">
        <f>'[2]اردبيل'!A103</f>
        <v>جمع 84-80 ساله</v>
      </c>
      <c r="M24" s="2"/>
    </row>
    <row r="25" spans="2:13" ht="18.75" customHeight="1">
      <c r="B25" s="22" t="s">
        <v>24</v>
      </c>
      <c r="C25" s="25">
        <f>'[2]اردبيل'!B109</f>
        <v>647</v>
      </c>
      <c r="D25" s="25">
        <f>'[2]اردبيل'!C109</f>
        <v>325</v>
      </c>
      <c r="E25" s="25">
        <f>'[2]اردبيل'!D109</f>
        <v>322</v>
      </c>
      <c r="F25" s="25">
        <f>'[2]اردبيل'!E109</f>
        <v>501</v>
      </c>
      <c r="G25" s="25">
        <f>'[2]اردبيل'!F109</f>
        <v>239</v>
      </c>
      <c r="H25" s="25">
        <f>'[2]اردبيل'!G109</f>
        <v>262</v>
      </c>
      <c r="I25" s="25">
        <f>'[2]اردبيل'!H109</f>
        <v>146</v>
      </c>
      <c r="J25" s="25">
        <f>'[2]اردبيل'!I109</f>
        <v>86</v>
      </c>
      <c r="K25" s="25">
        <f>'[2]اردبيل'!J109</f>
        <v>60</v>
      </c>
      <c r="L25" s="9" t="str">
        <f>'[2]اردبيل'!A109</f>
        <v>جمع 89-85 ساله</v>
      </c>
      <c r="M25" s="2"/>
    </row>
    <row r="26" spans="2:13" ht="18.75" customHeight="1">
      <c r="B26" s="22" t="s">
        <v>25</v>
      </c>
      <c r="C26" s="25">
        <f>'[2]اردبيل'!B115</f>
        <v>206</v>
      </c>
      <c r="D26" s="25">
        <f>'[2]اردبيل'!C115</f>
        <v>91</v>
      </c>
      <c r="E26" s="25">
        <f>'[2]اردبيل'!D115</f>
        <v>115</v>
      </c>
      <c r="F26" s="25">
        <f>'[2]اردبيل'!E115</f>
        <v>146</v>
      </c>
      <c r="G26" s="25">
        <f>'[2]اردبيل'!F115</f>
        <v>56</v>
      </c>
      <c r="H26" s="25">
        <f>'[2]اردبيل'!G115</f>
        <v>90</v>
      </c>
      <c r="I26" s="25">
        <f>'[2]اردبيل'!H115</f>
        <v>60</v>
      </c>
      <c r="J26" s="25">
        <f>'[2]اردبيل'!I115</f>
        <v>35</v>
      </c>
      <c r="K26" s="25">
        <f>'[2]اردبيل'!J115</f>
        <v>25</v>
      </c>
      <c r="L26" s="9" t="str">
        <f>'[2]اردبيل'!A115</f>
        <v>جمع 94-90 ساله</v>
      </c>
      <c r="M26" s="2"/>
    </row>
    <row r="27" spans="2:13" ht="18.75" customHeight="1">
      <c r="B27" s="22" t="s">
        <v>26</v>
      </c>
      <c r="C27" s="25">
        <f>'[2]اردبيل'!B121</f>
        <v>94</v>
      </c>
      <c r="D27" s="25">
        <f>'[2]اردبيل'!C121</f>
        <v>36</v>
      </c>
      <c r="E27" s="25">
        <f>'[2]اردبيل'!D121</f>
        <v>58</v>
      </c>
      <c r="F27" s="25">
        <f>'[2]اردبيل'!E121</f>
        <v>66</v>
      </c>
      <c r="G27" s="25">
        <f>'[2]اردبيل'!F121</f>
        <v>22</v>
      </c>
      <c r="H27" s="25">
        <f>'[2]اردبيل'!G121</f>
        <v>44</v>
      </c>
      <c r="I27" s="25">
        <f>'[2]اردبيل'!H121</f>
        <v>28</v>
      </c>
      <c r="J27" s="25">
        <f>'[2]اردبيل'!I121</f>
        <v>14</v>
      </c>
      <c r="K27" s="25">
        <f>'[2]اردبيل'!J121</f>
        <v>14</v>
      </c>
      <c r="L27" s="9" t="str">
        <f>'[2]اردبيل'!A121</f>
        <v>جمع 99-95 ساله</v>
      </c>
      <c r="M27" s="2"/>
    </row>
    <row r="28" spans="2:13" ht="18.75" customHeight="1">
      <c r="B28" s="22" t="s">
        <v>27</v>
      </c>
      <c r="C28" s="25">
        <f>'[2]اردبيل'!B127</f>
        <v>101</v>
      </c>
      <c r="D28" s="25">
        <f>'[2]اردبيل'!C127</f>
        <v>27</v>
      </c>
      <c r="E28" s="25">
        <f>'[2]اردبيل'!D127</f>
        <v>74</v>
      </c>
      <c r="F28" s="25">
        <f>'[2]اردبيل'!E127</f>
        <v>68</v>
      </c>
      <c r="G28" s="25">
        <f>'[2]اردبيل'!F127</f>
        <v>19</v>
      </c>
      <c r="H28" s="25">
        <f>'[2]اردبيل'!G127</f>
        <v>49</v>
      </c>
      <c r="I28" s="25">
        <f>'[2]اردبيل'!H127</f>
        <v>33</v>
      </c>
      <c r="J28" s="25">
        <f>'[2]اردبيل'!I127</f>
        <v>8</v>
      </c>
      <c r="K28" s="25">
        <f>'[2]اردبيل'!J127</f>
        <v>25</v>
      </c>
      <c r="L28" s="9" t="str">
        <f>'[2]اردبيل'!A127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30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34">
      <selection activeCell="L52" sqref="L52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3912</v>
      </c>
      <c r="E2">
        <f>MIN(D8:E28)</f>
        <v>3</v>
      </c>
    </row>
    <row r="4" spans="2:13" ht="19.5" customHeight="1">
      <c r="B4" s="27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55026</v>
      </c>
      <c r="D7" s="25">
        <f t="shared" si="0"/>
        <v>27782</v>
      </c>
      <c r="E7" s="25">
        <f t="shared" si="0"/>
        <v>27244</v>
      </c>
      <c r="F7" s="25">
        <f t="shared" si="0"/>
        <v>21358</v>
      </c>
      <c r="G7" s="25">
        <f t="shared" si="0"/>
        <v>10921</v>
      </c>
      <c r="H7" s="25">
        <f t="shared" si="0"/>
        <v>10437</v>
      </c>
      <c r="I7" s="25">
        <f t="shared" si="0"/>
        <v>33668</v>
      </c>
      <c r="J7" s="25">
        <f t="shared" si="0"/>
        <v>16861</v>
      </c>
      <c r="K7" s="25">
        <f t="shared" si="0"/>
        <v>16807</v>
      </c>
      <c r="L7" s="8" t="str">
        <f>'[2]بيله سوار'!A4</f>
        <v>جمع كل</v>
      </c>
      <c r="M7" s="2"/>
    </row>
    <row r="8" spans="2:13" ht="18.75" customHeight="1">
      <c r="B8" s="22" t="s">
        <v>7</v>
      </c>
      <c r="C8" s="25">
        <f>'[2]بيله سوار'!B5</f>
        <v>4081</v>
      </c>
      <c r="D8" s="25">
        <f>'[2]بيله سوار'!C5</f>
        <v>2094</v>
      </c>
      <c r="E8" s="25">
        <f>'[2]بيله سوار'!D5</f>
        <v>1987</v>
      </c>
      <c r="F8" s="25">
        <f>'[2]بيله سوار'!E5</f>
        <v>1658</v>
      </c>
      <c r="G8" s="25">
        <f>'[2]بيله سوار'!F5</f>
        <v>850</v>
      </c>
      <c r="H8" s="25">
        <f>'[2]بيله سوار'!G5</f>
        <v>808</v>
      </c>
      <c r="I8" s="25">
        <f>'[2]بيله سوار'!H5</f>
        <v>2423</v>
      </c>
      <c r="J8" s="25">
        <f>'[2]بيله سوار'!I5</f>
        <v>1244</v>
      </c>
      <c r="K8" s="25">
        <f>'[2]بيله سوار'!J5</f>
        <v>1179</v>
      </c>
      <c r="L8" s="9" t="str">
        <f>'[2]بيله سوار'!A5</f>
        <v>جمع 4- 0 ساله</v>
      </c>
      <c r="M8" s="2"/>
    </row>
    <row r="9" spans="2:13" ht="18.75" customHeight="1">
      <c r="B9" s="23" t="s">
        <v>8</v>
      </c>
      <c r="C9" s="25">
        <f>'[2]بيله سوار'!B11</f>
        <v>3974</v>
      </c>
      <c r="D9" s="25">
        <f>'[2]بيله سوار'!C11</f>
        <v>2036</v>
      </c>
      <c r="E9" s="25">
        <f>'[2]بيله سوار'!D11</f>
        <v>1938</v>
      </c>
      <c r="F9" s="25">
        <f>'[2]بيله سوار'!E11</f>
        <v>1539</v>
      </c>
      <c r="G9" s="25">
        <f>'[2]بيله سوار'!F11</f>
        <v>803</v>
      </c>
      <c r="H9" s="25">
        <f>'[2]بيله سوار'!G11</f>
        <v>736</v>
      </c>
      <c r="I9" s="25">
        <f>'[2]بيله سوار'!H11</f>
        <v>2435</v>
      </c>
      <c r="J9" s="25">
        <f>'[2]بيله سوار'!I11</f>
        <v>1233</v>
      </c>
      <c r="K9" s="25">
        <f>'[2]بيله سوار'!J11</f>
        <v>1202</v>
      </c>
      <c r="L9" s="9" t="str">
        <f>'[2]بيله سوار'!A11</f>
        <v>جمع 9- 5 ساله</v>
      </c>
      <c r="M9" s="2"/>
    </row>
    <row r="10" spans="2:13" ht="18.75" customHeight="1">
      <c r="B10" s="24" t="s">
        <v>9</v>
      </c>
      <c r="C10" s="25">
        <f>'[2]بيله سوار'!B17</f>
        <v>5773</v>
      </c>
      <c r="D10" s="25">
        <f>'[2]بيله سوار'!C17</f>
        <v>2962</v>
      </c>
      <c r="E10" s="25">
        <f>'[2]بيله سوار'!D17</f>
        <v>2811</v>
      </c>
      <c r="F10" s="25">
        <f>'[2]بيله سوار'!E17</f>
        <v>2180</v>
      </c>
      <c r="G10" s="25">
        <f>'[2]بيله سوار'!F17</f>
        <v>1136</v>
      </c>
      <c r="H10" s="25">
        <f>'[2]بيله سوار'!G17</f>
        <v>1044</v>
      </c>
      <c r="I10" s="25">
        <f>'[2]بيله سوار'!H17</f>
        <v>3593</v>
      </c>
      <c r="J10" s="25">
        <f>'[2]بيله سوار'!I17</f>
        <v>1826</v>
      </c>
      <c r="K10" s="25">
        <f>'[2]بيله سوار'!J17</f>
        <v>1767</v>
      </c>
      <c r="L10" s="9" t="str">
        <f>'[2]بيله سوار'!A17</f>
        <v>جمع 14-10 ساله</v>
      </c>
      <c r="M10" s="2"/>
    </row>
    <row r="11" spans="2:13" ht="18.75" customHeight="1">
      <c r="B11" s="24" t="s">
        <v>10</v>
      </c>
      <c r="C11" s="25">
        <f>'[2]بيله سوار'!B23</f>
        <v>7690</v>
      </c>
      <c r="D11" s="25">
        <f>'[2]بيله سوار'!C23</f>
        <v>3912</v>
      </c>
      <c r="E11" s="25">
        <f>'[2]بيله سوار'!D23</f>
        <v>3778</v>
      </c>
      <c r="F11" s="25">
        <f>'[2]بيله سوار'!E23</f>
        <v>2929</v>
      </c>
      <c r="G11" s="25">
        <f>'[2]بيله سوار'!F23</f>
        <v>1478</v>
      </c>
      <c r="H11" s="25">
        <f>'[2]بيله سوار'!G23</f>
        <v>1451</v>
      </c>
      <c r="I11" s="25">
        <f>'[2]بيله سوار'!H23</f>
        <v>4761</v>
      </c>
      <c r="J11" s="25">
        <f>'[2]بيله سوار'!I23</f>
        <v>2434</v>
      </c>
      <c r="K11" s="25">
        <f>'[2]بيله سوار'!J23</f>
        <v>2327</v>
      </c>
      <c r="L11" s="9" t="str">
        <f>'[2]بيله سوار'!A23</f>
        <v>جمع 19-15 ساله</v>
      </c>
      <c r="M11" s="2"/>
    </row>
    <row r="12" spans="2:13" ht="18.75" customHeight="1">
      <c r="B12" s="22" t="s">
        <v>11</v>
      </c>
      <c r="C12" s="25">
        <f>'[2]بيله سوار'!B29</f>
        <v>6452</v>
      </c>
      <c r="D12" s="25">
        <f>'[2]بيله سوار'!C29</f>
        <v>3030</v>
      </c>
      <c r="E12" s="25">
        <f>'[2]بيله سوار'!D29</f>
        <v>3422</v>
      </c>
      <c r="F12" s="25">
        <f>'[2]بيله سوار'!E29</f>
        <v>2371</v>
      </c>
      <c r="G12" s="25">
        <f>'[2]بيله سوار'!F29</f>
        <v>1121</v>
      </c>
      <c r="H12" s="25">
        <f>'[2]بيله سوار'!G29</f>
        <v>1250</v>
      </c>
      <c r="I12" s="25">
        <f>'[2]بيله سوار'!H29</f>
        <v>4081</v>
      </c>
      <c r="J12" s="25">
        <f>'[2]بيله سوار'!I29</f>
        <v>1909</v>
      </c>
      <c r="K12" s="25">
        <f>'[2]بيله سوار'!J29</f>
        <v>2172</v>
      </c>
      <c r="L12" s="9" t="str">
        <f>'[2]بيله سوار'!A29</f>
        <v>جمع 24-20 ساله</v>
      </c>
      <c r="M12" s="2"/>
    </row>
    <row r="13" spans="2:13" ht="18.75" customHeight="1">
      <c r="B13" s="22" t="s">
        <v>12</v>
      </c>
      <c r="C13" s="25">
        <f>'[2]بيله سوار'!B35</f>
        <v>6047</v>
      </c>
      <c r="D13" s="25">
        <f>'[2]بيله سوار'!C35</f>
        <v>3074</v>
      </c>
      <c r="E13" s="25">
        <f>'[2]بيله سوار'!D35</f>
        <v>2973</v>
      </c>
      <c r="F13" s="25">
        <f>'[2]بيله سوار'!E35</f>
        <v>2408</v>
      </c>
      <c r="G13" s="25">
        <f>'[2]بيله سوار'!F35</f>
        <v>1225</v>
      </c>
      <c r="H13" s="25">
        <f>'[2]بيله سوار'!G35</f>
        <v>1183</v>
      </c>
      <c r="I13" s="25">
        <f>'[2]بيله سوار'!H35</f>
        <v>3639</v>
      </c>
      <c r="J13" s="25">
        <f>'[2]بيله سوار'!I35</f>
        <v>1849</v>
      </c>
      <c r="K13" s="25">
        <f>'[2]بيله سوار'!J35</f>
        <v>1790</v>
      </c>
      <c r="L13" s="9" t="str">
        <f>'[2]بيله سوار'!A35</f>
        <v>جمع 29-25 ساله</v>
      </c>
      <c r="M13" s="2"/>
    </row>
    <row r="14" spans="2:13" ht="18.75" customHeight="1">
      <c r="B14" s="22" t="s">
        <v>13</v>
      </c>
      <c r="C14" s="25">
        <f>'[2]بيله سوار'!B41</f>
        <v>4416</v>
      </c>
      <c r="D14" s="25">
        <f>'[2]بيله سوار'!C41</f>
        <v>2268</v>
      </c>
      <c r="E14" s="25">
        <f>'[2]بيله سوار'!D41</f>
        <v>2148</v>
      </c>
      <c r="F14" s="25">
        <f>'[2]بيله سوار'!E41</f>
        <v>1833</v>
      </c>
      <c r="G14" s="25">
        <f>'[2]بيله سوار'!F41</f>
        <v>945</v>
      </c>
      <c r="H14" s="25">
        <f>'[2]بيله سوار'!G41</f>
        <v>888</v>
      </c>
      <c r="I14" s="25">
        <f>'[2]بيله سوار'!H41</f>
        <v>2583</v>
      </c>
      <c r="J14" s="25">
        <f>'[2]بيله سوار'!I41</f>
        <v>1323</v>
      </c>
      <c r="K14" s="25">
        <f>'[2]بيله سوار'!J41</f>
        <v>1260</v>
      </c>
      <c r="L14" s="9" t="str">
        <f>'[2]بيله سوار'!A41</f>
        <v>جمع 34-30 ساله</v>
      </c>
      <c r="M14" s="2"/>
    </row>
    <row r="15" spans="2:13" ht="18.75" customHeight="1">
      <c r="B15" s="22" t="s">
        <v>14</v>
      </c>
      <c r="C15" s="25">
        <f>'[2]بيله سوار'!B47</f>
        <v>4005</v>
      </c>
      <c r="D15" s="25">
        <f>'[2]بيله سوار'!C47</f>
        <v>2095</v>
      </c>
      <c r="E15" s="25">
        <f>'[2]بيله سوار'!D47</f>
        <v>1910</v>
      </c>
      <c r="F15" s="25">
        <f>'[2]بيله سوار'!E47</f>
        <v>1766</v>
      </c>
      <c r="G15" s="25">
        <f>'[2]بيله سوار'!F47</f>
        <v>951</v>
      </c>
      <c r="H15" s="25">
        <f>'[2]بيله سوار'!G47</f>
        <v>815</v>
      </c>
      <c r="I15" s="25">
        <f>'[2]بيله سوار'!H47</f>
        <v>2239</v>
      </c>
      <c r="J15" s="25">
        <f>'[2]بيله سوار'!I47</f>
        <v>1144</v>
      </c>
      <c r="K15" s="25">
        <f>'[2]بيله سوار'!J47</f>
        <v>1095</v>
      </c>
      <c r="L15" s="9" t="str">
        <f>'[2]بيله سوار'!A47</f>
        <v>جمع 39-35 ساله</v>
      </c>
      <c r="M15" s="2"/>
    </row>
    <row r="16" spans="2:13" ht="18.75" customHeight="1">
      <c r="B16" s="22" t="s">
        <v>15</v>
      </c>
      <c r="C16" s="25">
        <f>'[2]بيله سوار'!B53</f>
        <v>2853</v>
      </c>
      <c r="D16" s="25">
        <f>'[2]بيله سوار'!C53</f>
        <v>1479</v>
      </c>
      <c r="E16" s="25">
        <f>'[2]بيله سوار'!D53</f>
        <v>1374</v>
      </c>
      <c r="F16" s="25">
        <f>'[2]بيله سوار'!E53</f>
        <v>1244</v>
      </c>
      <c r="G16" s="25">
        <f>'[2]بيله سوار'!F53</f>
        <v>687</v>
      </c>
      <c r="H16" s="25">
        <f>'[2]بيله سوار'!G53</f>
        <v>557</v>
      </c>
      <c r="I16" s="25">
        <f>'[2]بيله سوار'!H53</f>
        <v>1609</v>
      </c>
      <c r="J16" s="25">
        <f>'[2]بيله سوار'!I53</f>
        <v>792</v>
      </c>
      <c r="K16" s="25">
        <f>'[2]بيله سوار'!J53</f>
        <v>817</v>
      </c>
      <c r="L16" s="9" t="str">
        <f>'[2]بيله سوار'!A53</f>
        <v>جمع 44-40 ساله</v>
      </c>
      <c r="M16" s="2"/>
    </row>
    <row r="17" spans="2:13" ht="18.75" customHeight="1">
      <c r="B17" s="22" t="s">
        <v>16</v>
      </c>
      <c r="C17" s="25">
        <f>'[2]بيله سوار'!B59</f>
        <v>2597</v>
      </c>
      <c r="D17" s="25">
        <f>'[2]بيله سوار'!C59</f>
        <v>1287</v>
      </c>
      <c r="E17" s="25">
        <f>'[2]بيله سوار'!D59</f>
        <v>1310</v>
      </c>
      <c r="F17" s="25">
        <f>'[2]بيله سوار'!E59</f>
        <v>1055</v>
      </c>
      <c r="G17" s="25">
        <f>'[2]بيله سوار'!F59</f>
        <v>549</v>
      </c>
      <c r="H17" s="25">
        <f>'[2]بيله سوار'!G59</f>
        <v>506</v>
      </c>
      <c r="I17" s="25">
        <f>'[2]بيله سوار'!H59</f>
        <v>1542</v>
      </c>
      <c r="J17" s="25">
        <f>'[2]بيله سوار'!I59</f>
        <v>738</v>
      </c>
      <c r="K17" s="25">
        <f>'[2]بيله سوار'!J59</f>
        <v>804</v>
      </c>
      <c r="L17" s="9" t="str">
        <f>'[2]بيله سوار'!A59</f>
        <v>جمع 49-45 ساله</v>
      </c>
      <c r="M17" s="2"/>
    </row>
    <row r="18" spans="2:13" ht="18.75" customHeight="1">
      <c r="B18" s="22" t="s">
        <v>17</v>
      </c>
      <c r="C18" s="25">
        <f>'[2]بيله سوار'!B66</f>
        <v>1880</v>
      </c>
      <c r="D18" s="25">
        <f>'[2]بيله سوار'!C66</f>
        <v>828</v>
      </c>
      <c r="E18" s="25">
        <f>'[2]بيله سوار'!D66</f>
        <v>1052</v>
      </c>
      <c r="F18" s="25">
        <f>'[2]بيله سوار'!E66</f>
        <v>658</v>
      </c>
      <c r="G18" s="25">
        <f>'[2]بيله سوار'!F66</f>
        <v>310</v>
      </c>
      <c r="H18" s="25">
        <f>'[2]بيله سوار'!G66</f>
        <v>348</v>
      </c>
      <c r="I18" s="25">
        <f>'[2]بيله سوار'!H66</f>
        <v>1222</v>
      </c>
      <c r="J18" s="25">
        <f>'[2]بيله سوار'!I66</f>
        <v>518</v>
      </c>
      <c r="K18" s="25">
        <f>'[2]بيله سوار'!J66</f>
        <v>704</v>
      </c>
      <c r="L18" s="9" t="str">
        <f>'[2]بيله سوار'!A66</f>
        <v>جمع 54-50 ساله</v>
      </c>
      <c r="M18" s="2"/>
    </row>
    <row r="19" spans="2:13" ht="18.75" customHeight="1">
      <c r="B19" s="22" t="s">
        <v>18</v>
      </c>
      <c r="C19" s="25">
        <f>'[2]بيله سوار'!B72</f>
        <v>1272</v>
      </c>
      <c r="D19" s="25">
        <f>'[2]بيله سوار'!C72</f>
        <v>609</v>
      </c>
      <c r="E19" s="25">
        <f>'[2]بيله سوار'!D72</f>
        <v>663</v>
      </c>
      <c r="F19" s="25">
        <f>'[2]بيله سوار'!E72</f>
        <v>431</v>
      </c>
      <c r="G19" s="25">
        <f>'[2]بيله سوار'!F72</f>
        <v>234</v>
      </c>
      <c r="H19" s="25">
        <f>'[2]بيله سوار'!G72</f>
        <v>197</v>
      </c>
      <c r="I19" s="25">
        <f>'[2]بيله سوار'!H72</f>
        <v>841</v>
      </c>
      <c r="J19" s="25">
        <f>'[2]بيله سوار'!I72</f>
        <v>375</v>
      </c>
      <c r="K19" s="25">
        <f>'[2]بيله سوار'!J72</f>
        <v>466</v>
      </c>
      <c r="L19" s="9" t="str">
        <f>'[2]بيله سوار'!A72</f>
        <v>جمع 59-55 ساله</v>
      </c>
      <c r="M19" s="2"/>
    </row>
    <row r="20" spans="2:13" ht="18.75" customHeight="1">
      <c r="B20" s="22" t="s">
        <v>19</v>
      </c>
      <c r="C20" s="25">
        <f>'[2]بيله سوار'!B78</f>
        <v>1212</v>
      </c>
      <c r="D20" s="25">
        <f>'[2]بيله سوار'!C78</f>
        <v>620</v>
      </c>
      <c r="E20" s="25">
        <f>'[2]بيله سوار'!D78</f>
        <v>592</v>
      </c>
      <c r="F20" s="25">
        <f>'[2]بيله سوار'!E78</f>
        <v>381</v>
      </c>
      <c r="G20" s="25">
        <f>'[2]بيله سوار'!F78</f>
        <v>178</v>
      </c>
      <c r="H20" s="25">
        <f>'[2]بيله سوار'!G78</f>
        <v>203</v>
      </c>
      <c r="I20" s="25">
        <f>'[2]بيله سوار'!H78</f>
        <v>831</v>
      </c>
      <c r="J20" s="25">
        <f>'[2]بيله سوار'!I78</f>
        <v>442</v>
      </c>
      <c r="K20" s="25">
        <f>'[2]بيله سوار'!J78</f>
        <v>389</v>
      </c>
      <c r="L20" s="9" t="str">
        <f>'[2]بيله سوار'!A78</f>
        <v>جمع 64-60 ساله</v>
      </c>
      <c r="M20" s="2"/>
    </row>
    <row r="21" spans="2:13" ht="18.75" customHeight="1">
      <c r="B21" s="22" t="s">
        <v>20</v>
      </c>
      <c r="C21" s="25">
        <f>'[2]بيله سوار'!B84</f>
        <v>870</v>
      </c>
      <c r="D21" s="25">
        <f>'[2]بيله سوار'!C84</f>
        <v>459</v>
      </c>
      <c r="E21" s="25">
        <f>'[2]بيله سوار'!D84</f>
        <v>411</v>
      </c>
      <c r="F21" s="25">
        <f>'[2]بيله سوار'!E84</f>
        <v>278</v>
      </c>
      <c r="G21" s="25">
        <f>'[2]بيله سوار'!F84</f>
        <v>134</v>
      </c>
      <c r="H21" s="25">
        <f>'[2]بيله سوار'!G84</f>
        <v>144</v>
      </c>
      <c r="I21" s="25">
        <f>'[2]بيله سوار'!H84</f>
        <v>592</v>
      </c>
      <c r="J21" s="25">
        <f>'[2]بيله سوار'!I84</f>
        <v>325</v>
      </c>
      <c r="K21" s="25">
        <f>'[2]بيله سوار'!J84</f>
        <v>267</v>
      </c>
      <c r="L21" s="9" t="str">
        <f>'[2]بيله سوار'!A84</f>
        <v>جمع 69-65 ساله</v>
      </c>
      <c r="M21" s="2"/>
    </row>
    <row r="22" spans="2:13" ht="18.75" customHeight="1">
      <c r="B22" s="22" t="s">
        <v>21</v>
      </c>
      <c r="C22" s="25">
        <f>'[2]بيله سوار'!B90</f>
        <v>895</v>
      </c>
      <c r="D22" s="25">
        <f>'[2]بيله سوار'!C90</f>
        <v>498</v>
      </c>
      <c r="E22" s="25">
        <f>'[2]بيله سوار'!D90</f>
        <v>397</v>
      </c>
      <c r="F22" s="25">
        <f>'[2]بيله سوار'!E90</f>
        <v>313</v>
      </c>
      <c r="G22" s="25">
        <f>'[2]بيله سوار'!F90</f>
        <v>157</v>
      </c>
      <c r="H22" s="25">
        <f>'[2]بيله سوار'!G90</f>
        <v>156</v>
      </c>
      <c r="I22" s="25">
        <f>'[2]بيله سوار'!H90</f>
        <v>582</v>
      </c>
      <c r="J22" s="25">
        <f>'[2]بيله سوار'!I90</f>
        <v>341</v>
      </c>
      <c r="K22" s="25">
        <f>'[2]بيله سوار'!J90</f>
        <v>241</v>
      </c>
      <c r="L22" s="9" t="str">
        <f>'[2]بيله سوار'!A90</f>
        <v>جمع 74-70 ساله</v>
      </c>
      <c r="M22" s="2"/>
    </row>
    <row r="23" spans="2:13" ht="18.75" customHeight="1">
      <c r="B23" s="22" t="s">
        <v>22</v>
      </c>
      <c r="C23" s="25">
        <f>'[2]بيله سوار'!B97</f>
        <v>591</v>
      </c>
      <c r="D23" s="25">
        <f>'[2]بيله سوار'!C97</f>
        <v>335</v>
      </c>
      <c r="E23" s="25">
        <f>'[2]بيله سوار'!D97</f>
        <v>256</v>
      </c>
      <c r="F23" s="25">
        <f>'[2]بيله سوار'!E97</f>
        <v>198</v>
      </c>
      <c r="G23" s="25">
        <f>'[2]بيله سوار'!F97</f>
        <v>102</v>
      </c>
      <c r="H23" s="25">
        <f>'[2]بيله سوار'!G97</f>
        <v>96</v>
      </c>
      <c r="I23" s="25">
        <f>'[2]بيله سوار'!H97</f>
        <v>393</v>
      </c>
      <c r="J23" s="25">
        <f>'[2]بيله سوار'!I97</f>
        <v>233</v>
      </c>
      <c r="K23" s="25">
        <f>'[2]بيله سوار'!J97</f>
        <v>160</v>
      </c>
      <c r="L23" s="9" t="str">
        <f>'[2]بيله سوار'!A97</f>
        <v>جمع 79-75 ساله</v>
      </c>
      <c r="M23" s="2"/>
    </row>
    <row r="24" spans="2:13" ht="18.75" customHeight="1">
      <c r="B24" s="22" t="s">
        <v>23</v>
      </c>
      <c r="C24" s="25">
        <f>'[2]بيله سوار'!B103</f>
        <v>321</v>
      </c>
      <c r="D24" s="25">
        <f>'[2]بيله سوار'!C103</f>
        <v>152</v>
      </c>
      <c r="E24" s="25">
        <f>'[2]بيله سوار'!D103</f>
        <v>169</v>
      </c>
      <c r="F24" s="25">
        <f>'[2]بيله سوار'!E103</f>
        <v>90</v>
      </c>
      <c r="G24" s="25">
        <f>'[2]بيله سوار'!F103</f>
        <v>51</v>
      </c>
      <c r="H24" s="25">
        <f>'[2]بيله سوار'!G103</f>
        <v>39</v>
      </c>
      <c r="I24" s="25">
        <f>'[2]بيله سوار'!H103</f>
        <v>231</v>
      </c>
      <c r="J24" s="25">
        <f>'[2]بيله سوار'!I103</f>
        <v>101</v>
      </c>
      <c r="K24" s="25">
        <f>'[2]بيله سوار'!J103</f>
        <v>130</v>
      </c>
      <c r="L24" s="9" t="str">
        <f>'[2]بيله سوار'!A103</f>
        <v>جمع 84-80 ساله</v>
      </c>
      <c r="M24" s="2"/>
    </row>
    <row r="25" spans="2:13" ht="18.75" customHeight="1">
      <c r="B25" s="22" t="s">
        <v>24</v>
      </c>
      <c r="C25" s="25">
        <f>'[2]بيله سوار'!B109</f>
        <v>52</v>
      </c>
      <c r="D25" s="25">
        <f>'[2]بيله سوار'!C109</f>
        <v>24</v>
      </c>
      <c r="E25" s="25">
        <f>'[2]بيله سوار'!D109</f>
        <v>28</v>
      </c>
      <c r="F25" s="25">
        <f>'[2]بيله سوار'!E109</f>
        <v>14</v>
      </c>
      <c r="G25" s="25">
        <f>'[2]بيله سوار'!F109</f>
        <v>6</v>
      </c>
      <c r="H25" s="25">
        <f>'[2]بيله سوار'!G109</f>
        <v>8</v>
      </c>
      <c r="I25" s="25">
        <f>'[2]بيله سوار'!H109</f>
        <v>38</v>
      </c>
      <c r="J25" s="25">
        <f>'[2]بيله سوار'!I109</f>
        <v>18</v>
      </c>
      <c r="K25" s="25">
        <f>'[2]بيله سوار'!J109</f>
        <v>20</v>
      </c>
      <c r="L25" s="9" t="str">
        <f>'[2]بيله سوار'!A109</f>
        <v>جمع 89-85 ساله</v>
      </c>
      <c r="M25" s="2"/>
    </row>
    <row r="26" spans="2:13" ht="18.75" customHeight="1">
      <c r="B26" s="22" t="s">
        <v>25</v>
      </c>
      <c r="C26" s="25">
        <f>'[2]بيله سوار'!B115</f>
        <v>23</v>
      </c>
      <c r="D26" s="25">
        <f>'[2]بيله سوار'!C115</f>
        <v>11</v>
      </c>
      <c r="E26" s="25">
        <f>'[2]بيله سوار'!D115</f>
        <v>12</v>
      </c>
      <c r="F26" s="25">
        <f>'[2]بيله سوار'!E115</f>
        <v>5</v>
      </c>
      <c r="G26" s="25">
        <f>'[2]بيله سوار'!F115</f>
        <v>2</v>
      </c>
      <c r="H26" s="25">
        <f>'[2]بيله سوار'!G115</f>
        <v>3</v>
      </c>
      <c r="I26" s="25">
        <f>'[2]بيله سوار'!H115</f>
        <v>18</v>
      </c>
      <c r="J26" s="25">
        <f>'[2]بيله سوار'!I115</f>
        <v>9</v>
      </c>
      <c r="K26" s="25">
        <f>'[2]بيله سوار'!J115</f>
        <v>9</v>
      </c>
      <c r="L26" s="9" t="str">
        <f>'[2]بيله سوار'!A115</f>
        <v>جمع 94-90 ساله</v>
      </c>
      <c r="M26" s="2"/>
    </row>
    <row r="27" spans="2:13" ht="18.75" customHeight="1">
      <c r="B27" s="22" t="s">
        <v>26</v>
      </c>
      <c r="C27" s="25">
        <f>'[2]بيله سوار'!B121</f>
        <v>10</v>
      </c>
      <c r="D27" s="25">
        <f>'[2]بيله سوار'!C121</f>
        <v>6</v>
      </c>
      <c r="E27" s="25">
        <f>'[2]بيله سوار'!D121</f>
        <v>4</v>
      </c>
      <c r="F27" s="25">
        <f>'[2]بيله سوار'!E121</f>
        <v>3</v>
      </c>
      <c r="G27" s="25">
        <f>'[2]بيله سوار'!F121</f>
        <v>1</v>
      </c>
      <c r="H27" s="25">
        <f>'[2]بيله سوار'!G121</f>
        <v>2</v>
      </c>
      <c r="I27" s="25">
        <f>'[2]بيله سوار'!H121</f>
        <v>7</v>
      </c>
      <c r="J27" s="25">
        <f>'[2]بيله سوار'!I121</f>
        <v>5</v>
      </c>
      <c r="K27" s="25">
        <f>'[2]بيله سوار'!J121</f>
        <v>2</v>
      </c>
      <c r="L27" s="9" t="str">
        <f>'[2]بيله سوار'!A121</f>
        <v>جمع 99-95 ساله</v>
      </c>
      <c r="M27" s="2"/>
    </row>
    <row r="28" spans="2:13" ht="18.75" customHeight="1">
      <c r="B28" s="22" t="s">
        <v>27</v>
      </c>
      <c r="C28" s="25">
        <f>'[2]بيله سوار'!B127</f>
        <v>12</v>
      </c>
      <c r="D28" s="25">
        <f>'[2]بيله سوار'!C127</f>
        <v>3</v>
      </c>
      <c r="E28" s="25">
        <f>'[2]بيله سوار'!D127</f>
        <v>9</v>
      </c>
      <c r="F28" s="25">
        <f>'[2]بيله سوار'!E127</f>
        <v>4</v>
      </c>
      <c r="G28" s="25">
        <f>'[2]بيله سوار'!F127</f>
        <v>1</v>
      </c>
      <c r="H28" s="25">
        <f>'[2]بيله سوار'!G127</f>
        <v>3</v>
      </c>
      <c r="I28" s="25">
        <f>'[2]بيله سوار'!H127</f>
        <v>8</v>
      </c>
      <c r="J28" s="25">
        <f>'[2]بيله سوار'!I127</f>
        <v>2</v>
      </c>
      <c r="K28" s="25">
        <f>'[2]بيله سوار'!J127</f>
        <v>6</v>
      </c>
      <c r="L28" s="9" t="str">
        <f>'[2]بيله سوار'!A127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31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37">
      <selection activeCell="E54" sqref="E54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12035</v>
      </c>
      <c r="E2">
        <f>MIN(D8:E28)</f>
        <v>9</v>
      </c>
    </row>
    <row r="4" spans="2:13" ht="19.5" customHeight="1">
      <c r="B4" s="27" t="s">
        <v>36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166131</v>
      </c>
      <c r="D7" s="25">
        <f t="shared" si="0"/>
        <v>84448</v>
      </c>
      <c r="E7" s="25">
        <f t="shared" si="0"/>
        <v>81683</v>
      </c>
      <c r="F7" s="25">
        <f t="shared" si="0"/>
        <v>86227</v>
      </c>
      <c r="G7" s="25">
        <f t="shared" si="0"/>
        <v>43571</v>
      </c>
      <c r="H7" s="25">
        <f t="shared" si="0"/>
        <v>42656</v>
      </c>
      <c r="I7" s="25">
        <f t="shared" si="0"/>
        <v>79904</v>
      </c>
      <c r="J7" s="25">
        <f t="shared" si="0"/>
        <v>40877</v>
      </c>
      <c r="K7" s="25">
        <f t="shared" si="0"/>
        <v>39027</v>
      </c>
      <c r="L7" s="8" t="str">
        <f>'[2]پارس آباد'!A4</f>
        <v>جمع كل</v>
      </c>
      <c r="M7" s="2"/>
    </row>
    <row r="8" spans="2:13" ht="18.75" customHeight="1">
      <c r="B8" s="22" t="s">
        <v>7</v>
      </c>
      <c r="C8" s="25">
        <f>'[2]پارس آباد'!B5</f>
        <v>13074</v>
      </c>
      <c r="D8" s="25">
        <f>'[2]پارس آباد'!C5</f>
        <v>6738</v>
      </c>
      <c r="E8" s="25">
        <f>'[2]پارس آباد'!D5</f>
        <v>6336</v>
      </c>
      <c r="F8" s="25">
        <f>'[2]پارس آباد'!E5</f>
        <v>6962</v>
      </c>
      <c r="G8" s="25">
        <f>'[2]پارس آباد'!F5</f>
        <v>3620</v>
      </c>
      <c r="H8" s="25">
        <f>'[2]پارس آباد'!G5</f>
        <v>3342</v>
      </c>
      <c r="I8" s="25">
        <f>'[2]پارس آباد'!H5</f>
        <v>6112</v>
      </c>
      <c r="J8" s="25">
        <f>'[2]پارس آباد'!I5</f>
        <v>3118</v>
      </c>
      <c r="K8" s="25">
        <f>'[2]پارس آباد'!J5</f>
        <v>2994</v>
      </c>
      <c r="L8" s="9" t="str">
        <f>'[2]پارس آباد'!A5</f>
        <v>جمع 4- 0 ساله</v>
      </c>
      <c r="M8" s="2"/>
    </row>
    <row r="9" spans="2:13" ht="18.75" customHeight="1">
      <c r="B9" s="23" t="s">
        <v>8</v>
      </c>
      <c r="C9" s="25">
        <f>'[2]پارس آباد'!B11</f>
        <v>13459</v>
      </c>
      <c r="D9" s="25">
        <f>'[2]پارس آباد'!C11</f>
        <v>7022</v>
      </c>
      <c r="E9" s="25">
        <f>'[2]پارس آباد'!D11</f>
        <v>6437</v>
      </c>
      <c r="F9" s="25">
        <f>'[2]پارس آباد'!E11</f>
        <v>6959</v>
      </c>
      <c r="G9" s="25">
        <f>'[2]پارس آباد'!F11</f>
        <v>3581</v>
      </c>
      <c r="H9" s="25">
        <f>'[2]پارس آباد'!G11</f>
        <v>3378</v>
      </c>
      <c r="I9" s="25">
        <f>'[2]پارس آباد'!H11</f>
        <v>6500</v>
      </c>
      <c r="J9" s="25">
        <f>'[2]پارس آباد'!I11</f>
        <v>3441</v>
      </c>
      <c r="K9" s="25">
        <f>'[2]پارس آباد'!J11</f>
        <v>3059</v>
      </c>
      <c r="L9" s="9" t="str">
        <f>'[2]پارس آباد'!A11</f>
        <v>جمع 9- 5 ساله</v>
      </c>
      <c r="M9" s="2"/>
    </row>
    <row r="10" spans="2:13" ht="18.75" customHeight="1">
      <c r="B10" s="24" t="s">
        <v>9</v>
      </c>
      <c r="C10" s="25">
        <f>'[2]پارس آباد'!B17</f>
        <v>20256</v>
      </c>
      <c r="D10" s="25">
        <f>'[2]پارس آباد'!C17</f>
        <v>10484</v>
      </c>
      <c r="E10" s="25">
        <f>'[2]پارس آباد'!D17</f>
        <v>9772</v>
      </c>
      <c r="F10" s="25">
        <f>'[2]پارس آباد'!E17</f>
        <v>10514</v>
      </c>
      <c r="G10" s="25">
        <f>'[2]پارس آباد'!F17</f>
        <v>5431</v>
      </c>
      <c r="H10" s="25">
        <f>'[2]پارس آباد'!G17</f>
        <v>5083</v>
      </c>
      <c r="I10" s="25">
        <f>'[2]پارس آباد'!H17</f>
        <v>9742</v>
      </c>
      <c r="J10" s="25">
        <f>'[2]پارس آباد'!I17</f>
        <v>5053</v>
      </c>
      <c r="K10" s="25">
        <f>'[2]پارس آباد'!J17</f>
        <v>4689</v>
      </c>
      <c r="L10" s="9" t="str">
        <f>'[2]پارس آباد'!A17</f>
        <v>جمع 14-10 ساله</v>
      </c>
      <c r="M10" s="2"/>
    </row>
    <row r="11" spans="2:13" ht="18.75" customHeight="1">
      <c r="B11" s="24" t="s">
        <v>10</v>
      </c>
      <c r="C11" s="25">
        <f>'[2]پارس آباد'!B23</f>
        <v>23586</v>
      </c>
      <c r="D11" s="25">
        <f>'[2]پارس آباد'!C23</f>
        <v>12035</v>
      </c>
      <c r="E11" s="25">
        <f>'[2]پارس آباد'!D23</f>
        <v>11551</v>
      </c>
      <c r="F11" s="25">
        <f>'[2]پارس آباد'!E23</f>
        <v>11862</v>
      </c>
      <c r="G11" s="25">
        <f>'[2]پارس آباد'!F23</f>
        <v>5961</v>
      </c>
      <c r="H11" s="25">
        <f>'[2]پارس آباد'!G23</f>
        <v>5901</v>
      </c>
      <c r="I11" s="25">
        <f>'[2]پارس آباد'!H23</f>
        <v>11724</v>
      </c>
      <c r="J11" s="25">
        <f>'[2]پارس آباد'!I23</f>
        <v>6074</v>
      </c>
      <c r="K11" s="25">
        <f>'[2]پارس آباد'!J23</f>
        <v>5650</v>
      </c>
      <c r="L11" s="9" t="str">
        <f>'[2]پارس آباد'!A23</f>
        <v>جمع 19-15 ساله</v>
      </c>
      <c r="M11" s="2"/>
    </row>
    <row r="12" spans="2:13" ht="18.75" customHeight="1">
      <c r="B12" s="22" t="s">
        <v>11</v>
      </c>
      <c r="C12" s="25">
        <f>'[2]پارس آباد'!B29</f>
        <v>19879</v>
      </c>
      <c r="D12" s="25">
        <f>'[2]پارس آباد'!C29</f>
        <v>9681</v>
      </c>
      <c r="E12" s="25">
        <f>'[2]پارس آباد'!D29</f>
        <v>10198</v>
      </c>
      <c r="F12" s="25">
        <f>'[2]پارس آباد'!E29</f>
        <v>9862</v>
      </c>
      <c r="G12" s="25">
        <f>'[2]پارس آباد'!F29</f>
        <v>4577</v>
      </c>
      <c r="H12" s="25">
        <f>'[2]پارس آباد'!G29</f>
        <v>5285</v>
      </c>
      <c r="I12" s="25">
        <f>'[2]پارس آباد'!H29</f>
        <v>10017</v>
      </c>
      <c r="J12" s="25">
        <f>'[2]پارس آباد'!I29</f>
        <v>5104</v>
      </c>
      <c r="K12" s="25">
        <f>'[2]پارس آباد'!J29</f>
        <v>4913</v>
      </c>
      <c r="L12" s="9" t="str">
        <f>'[2]پارس آباد'!A29</f>
        <v>جمع 24-20 ساله</v>
      </c>
      <c r="M12" s="2"/>
    </row>
    <row r="13" spans="2:13" ht="18.75" customHeight="1">
      <c r="B13" s="22" t="s">
        <v>12</v>
      </c>
      <c r="C13" s="25">
        <f>'[2]پارس آباد'!B35</f>
        <v>17920</v>
      </c>
      <c r="D13" s="25">
        <f>'[2]پارس آباد'!C35</f>
        <v>9057</v>
      </c>
      <c r="E13" s="25">
        <f>'[2]پارس آباد'!D35</f>
        <v>8863</v>
      </c>
      <c r="F13" s="25">
        <f>'[2]پارس آباد'!E35</f>
        <v>9535</v>
      </c>
      <c r="G13" s="25">
        <f>'[2]پارس آباد'!F35</f>
        <v>4701</v>
      </c>
      <c r="H13" s="25">
        <f>'[2]پارس آباد'!G35</f>
        <v>4834</v>
      </c>
      <c r="I13" s="25">
        <f>'[2]پارس آباد'!H35</f>
        <v>8385</v>
      </c>
      <c r="J13" s="25">
        <f>'[2]پارس آباد'!I35</f>
        <v>4356</v>
      </c>
      <c r="K13" s="25">
        <f>'[2]پارس آباد'!J35</f>
        <v>4029</v>
      </c>
      <c r="L13" s="9" t="str">
        <f>'[2]پارس آباد'!A35</f>
        <v>جمع 29-25 ساله</v>
      </c>
      <c r="M13" s="2"/>
    </row>
    <row r="14" spans="2:13" ht="18.75" customHeight="1">
      <c r="B14" s="22" t="s">
        <v>13</v>
      </c>
      <c r="C14" s="25">
        <f>'[2]پارس آباد'!B41</f>
        <v>13813</v>
      </c>
      <c r="D14" s="25">
        <f>'[2]پارس آباد'!C41</f>
        <v>6944</v>
      </c>
      <c r="E14" s="25">
        <f>'[2]پارس آباد'!D41</f>
        <v>6869</v>
      </c>
      <c r="F14" s="25">
        <f>'[2]پارس آباد'!E41</f>
        <v>7358</v>
      </c>
      <c r="G14" s="25">
        <f>'[2]پارس آباد'!F41</f>
        <v>3682</v>
      </c>
      <c r="H14" s="25">
        <f>'[2]پارس آباد'!G41</f>
        <v>3676</v>
      </c>
      <c r="I14" s="25">
        <f>'[2]پارس آباد'!H41</f>
        <v>6455</v>
      </c>
      <c r="J14" s="25">
        <f>'[2]پارس آباد'!I41</f>
        <v>3262</v>
      </c>
      <c r="K14" s="25">
        <f>'[2]پارس آباد'!J41</f>
        <v>3193</v>
      </c>
      <c r="L14" s="9" t="str">
        <f>'[2]پارس آباد'!A41</f>
        <v>جمع 34-30 ساله</v>
      </c>
      <c r="M14" s="2"/>
    </row>
    <row r="15" spans="2:13" ht="18.75" customHeight="1">
      <c r="B15" s="22" t="s">
        <v>14</v>
      </c>
      <c r="C15" s="25">
        <f>'[2]پارس آباد'!B47</f>
        <v>12054</v>
      </c>
      <c r="D15" s="25">
        <f>'[2]پارس آباد'!C47</f>
        <v>6352</v>
      </c>
      <c r="E15" s="25">
        <f>'[2]پارس آباد'!D47</f>
        <v>5702</v>
      </c>
      <c r="F15" s="25">
        <f>'[2]پارس آباد'!E47</f>
        <v>6625</v>
      </c>
      <c r="G15" s="25">
        <f>'[2]پارس آباد'!F47</f>
        <v>3536</v>
      </c>
      <c r="H15" s="25">
        <f>'[2]پارس آباد'!G47</f>
        <v>3089</v>
      </c>
      <c r="I15" s="25">
        <f>'[2]پارس آباد'!H47</f>
        <v>5429</v>
      </c>
      <c r="J15" s="25">
        <f>'[2]پارس آباد'!I47</f>
        <v>2816</v>
      </c>
      <c r="K15" s="25">
        <f>'[2]پارس آباد'!J47</f>
        <v>2613</v>
      </c>
      <c r="L15" s="9" t="str">
        <f>'[2]پارس آباد'!A47</f>
        <v>جمع 39-35 ساله</v>
      </c>
      <c r="M15" s="2"/>
    </row>
    <row r="16" spans="2:13" ht="18.75" customHeight="1">
      <c r="B16" s="22" t="s">
        <v>15</v>
      </c>
      <c r="C16" s="25">
        <f>'[2]پارس آباد'!B53</f>
        <v>8163</v>
      </c>
      <c r="D16" s="25">
        <f>'[2]پارس آباد'!C53</f>
        <v>4203</v>
      </c>
      <c r="E16" s="25">
        <f>'[2]پارس آباد'!D53</f>
        <v>3960</v>
      </c>
      <c r="F16" s="25">
        <f>'[2]پارس آباد'!E53</f>
        <v>4617</v>
      </c>
      <c r="G16" s="25">
        <f>'[2]پارس آباد'!F53</f>
        <v>2443</v>
      </c>
      <c r="H16" s="25">
        <f>'[2]پارس آباد'!G53</f>
        <v>2174</v>
      </c>
      <c r="I16" s="25">
        <f>'[2]پارس آباد'!H53</f>
        <v>3546</v>
      </c>
      <c r="J16" s="25">
        <f>'[2]پارس آباد'!I53</f>
        <v>1760</v>
      </c>
      <c r="K16" s="25">
        <f>'[2]پارس آباد'!J53</f>
        <v>1786</v>
      </c>
      <c r="L16" s="9" t="str">
        <f>'[2]پارس آباد'!A53</f>
        <v>جمع 44-40 ساله</v>
      </c>
      <c r="M16" s="2"/>
    </row>
    <row r="17" spans="2:13" ht="18.75" customHeight="1">
      <c r="B17" s="22" t="s">
        <v>16</v>
      </c>
      <c r="C17" s="25">
        <f>'[2]پارس آباد'!B59</f>
        <v>6891</v>
      </c>
      <c r="D17" s="25">
        <f>'[2]پارس آباد'!C59</f>
        <v>3298</v>
      </c>
      <c r="E17" s="25">
        <f>'[2]پارس آباد'!D59</f>
        <v>3593</v>
      </c>
      <c r="F17" s="25">
        <f>'[2]پارس آباد'!E59</f>
        <v>3781</v>
      </c>
      <c r="G17" s="25">
        <f>'[2]پارس آباد'!F59</f>
        <v>1906</v>
      </c>
      <c r="H17" s="25">
        <f>'[2]پارس آباد'!G59</f>
        <v>1875</v>
      </c>
      <c r="I17" s="25">
        <f>'[2]پارس آباد'!H59</f>
        <v>3110</v>
      </c>
      <c r="J17" s="25">
        <f>'[2]پارس آباد'!I59</f>
        <v>1392</v>
      </c>
      <c r="K17" s="25">
        <f>'[2]پارس آباد'!J59</f>
        <v>1718</v>
      </c>
      <c r="L17" s="9" t="str">
        <f>'[2]پارس آباد'!A59</f>
        <v>جمع 49-45 ساله</v>
      </c>
      <c r="M17" s="2"/>
    </row>
    <row r="18" spans="2:13" ht="18.75" customHeight="1">
      <c r="B18" s="22" t="s">
        <v>17</v>
      </c>
      <c r="C18" s="25">
        <f>'[2]پارس آباد'!B66</f>
        <v>4886</v>
      </c>
      <c r="D18" s="25">
        <f>'[2]پارس آباد'!C66</f>
        <v>2267</v>
      </c>
      <c r="E18" s="25">
        <f>'[2]پارس آباد'!D66</f>
        <v>2619</v>
      </c>
      <c r="F18" s="25">
        <f>'[2]پارس آباد'!E66</f>
        <v>2511</v>
      </c>
      <c r="G18" s="25">
        <f>'[2]پارس آباد'!F66</f>
        <v>1206</v>
      </c>
      <c r="H18" s="25">
        <f>'[2]پارس آباد'!G66</f>
        <v>1305</v>
      </c>
      <c r="I18" s="25">
        <f>'[2]پارس آباد'!H66</f>
        <v>2375</v>
      </c>
      <c r="J18" s="25">
        <f>'[2]پارس آباد'!I66</f>
        <v>1061</v>
      </c>
      <c r="K18" s="25">
        <f>'[2]پارس آباد'!J66</f>
        <v>1314</v>
      </c>
      <c r="L18" s="9" t="str">
        <f>'[2]پارس آباد'!A66</f>
        <v>جمع 54-50 ساله</v>
      </c>
      <c r="M18" s="2"/>
    </row>
    <row r="19" spans="2:13" ht="18.75" customHeight="1">
      <c r="B19" s="22" t="s">
        <v>18</v>
      </c>
      <c r="C19" s="25">
        <f>'[2]پارس آباد'!B72</f>
        <v>3104</v>
      </c>
      <c r="D19" s="25">
        <f>'[2]پارس آباد'!C72</f>
        <v>1473</v>
      </c>
      <c r="E19" s="25">
        <f>'[2]پارس آباد'!D72</f>
        <v>1631</v>
      </c>
      <c r="F19" s="25">
        <f>'[2]پارس آباد'!E72</f>
        <v>1498</v>
      </c>
      <c r="G19" s="25">
        <f>'[2]پارس آباد'!F72</f>
        <v>743</v>
      </c>
      <c r="H19" s="25">
        <f>'[2]پارس آباد'!G72</f>
        <v>755</v>
      </c>
      <c r="I19" s="25">
        <f>'[2]پارس آباد'!H72</f>
        <v>1606</v>
      </c>
      <c r="J19" s="25">
        <f>'[2]پارس آباد'!I72</f>
        <v>730</v>
      </c>
      <c r="K19" s="25">
        <f>'[2]پارس آباد'!J72</f>
        <v>876</v>
      </c>
      <c r="L19" s="9" t="str">
        <f>'[2]پارس آباد'!A72</f>
        <v>جمع 59-55 ساله</v>
      </c>
      <c r="M19" s="2"/>
    </row>
    <row r="20" spans="2:13" ht="18.75" customHeight="1">
      <c r="B20" s="22" t="s">
        <v>19</v>
      </c>
      <c r="C20" s="25">
        <f>'[2]پارس آباد'!B78</f>
        <v>2752</v>
      </c>
      <c r="D20" s="25">
        <f>'[2]پارس آباد'!C78</f>
        <v>1439</v>
      </c>
      <c r="E20" s="25">
        <f>'[2]پارس آباد'!D78</f>
        <v>1313</v>
      </c>
      <c r="F20" s="25">
        <f>'[2]پارس آباد'!E78</f>
        <v>1275</v>
      </c>
      <c r="G20" s="25">
        <f>'[2]پارس آباد'!F78</f>
        <v>661</v>
      </c>
      <c r="H20" s="25">
        <f>'[2]پارس آباد'!G78</f>
        <v>614</v>
      </c>
      <c r="I20" s="25">
        <f>'[2]پارس آباد'!H78</f>
        <v>1477</v>
      </c>
      <c r="J20" s="25">
        <f>'[2]پارس آباد'!I78</f>
        <v>778</v>
      </c>
      <c r="K20" s="25">
        <f>'[2]پارس آباد'!J78</f>
        <v>699</v>
      </c>
      <c r="L20" s="9" t="str">
        <f>'[2]پارس آباد'!A78</f>
        <v>جمع 64-60 ساله</v>
      </c>
      <c r="M20" s="2"/>
    </row>
    <row r="21" spans="2:13" ht="18.75" customHeight="1">
      <c r="B21" s="22" t="s">
        <v>20</v>
      </c>
      <c r="C21" s="25">
        <f>'[2]پارس آباد'!B84</f>
        <v>2003</v>
      </c>
      <c r="D21" s="25">
        <f>'[2]پارس آباد'!C84</f>
        <v>1115</v>
      </c>
      <c r="E21" s="25">
        <f>'[2]پارس آباد'!D84</f>
        <v>888</v>
      </c>
      <c r="F21" s="25">
        <f>'[2]پارس آباد'!E84</f>
        <v>928</v>
      </c>
      <c r="G21" s="25">
        <f>'[2]پارس آباد'!F84</f>
        <v>510</v>
      </c>
      <c r="H21" s="25">
        <f>'[2]پارس آباد'!G84</f>
        <v>418</v>
      </c>
      <c r="I21" s="25">
        <f>'[2]پارس آباد'!H84</f>
        <v>1075</v>
      </c>
      <c r="J21" s="25">
        <f>'[2]پارس آباد'!I84</f>
        <v>605</v>
      </c>
      <c r="K21" s="25">
        <f>'[2]پارس آباد'!J84</f>
        <v>470</v>
      </c>
      <c r="L21" s="9" t="str">
        <f>'[2]پارس آباد'!A84</f>
        <v>جمع 69-65 ساله</v>
      </c>
      <c r="M21" s="2"/>
    </row>
    <row r="22" spans="2:13" ht="18.75" customHeight="1">
      <c r="B22" s="22" t="s">
        <v>21</v>
      </c>
      <c r="C22" s="25">
        <f>'[2]پارس آباد'!B90</f>
        <v>1906</v>
      </c>
      <c r="D22" s="25">
        <f>'[2]پارس آباد'!C90</f>
        <v>1017</v>
      </c>
      <c r="E22" s="25">
        <f>'[2]پارس آباد'!D90</f>
        <v>889</v>
      </c>
      <c r="F22" s="25">
        <f>'[2]پارس آباد'!E90</f>
        <v>874</v>
      </c>
      <c r="G22" s="25">
        <f>'[2]پارس آباد'!F90</f>
        <v>450</v>
      </c>
      <c r="H22" s="25">
        <f>'[2]پارس آباد'!G90</f>
        <v>424</v>
      </c>
      <c r="I22" s="25">
        <f>'[2]پارس آباد'!H90</f>
        <v>1032</v>
      </c>
      <c r="J22" s="25">
        <f>'[2]پارس آباد'!I90</f>
        <v>567</v>
      </c>
      <c r="K22" s="25">
        <f>'[2]پارس آباد'!J90</f>
        <v>465</v>
      </c>
      <c r="L22" s="9" t="str">
        <f>'[2]پارس آباد'!A90</f>
        <v>جمع 74-70 ساله</v>
      </c>
      <c r="M22" s="2"/>
    </row>
    <row r="23" spans="2:13" ht="18.75" customHeight="1">
      <c r="B23" s="22" t="s">
        <v>22</v>
      </c>
      <c r="C23" s="25">
        <f>'[2]پارس آباد'!B97</f>
        <v>1486</v>
      </c>
      <c r="D23" s="25">
        <f>'[2]پارس آباد'!C97</f>
        <v>854</v>
      </c>
      <c r="E23" s="25">
        <f>'[2]پارس آباد'!D97</f>
        <v>632</v>
      </c>
      <c r="F23" s="25">
        <f>'[2]پارس آباد'!E97</f>
        <v>666</v>
      </c>
      <c r="G23" s="25">
        <f>'[2]پارس آباد'!F97</f>
        <v>363</v>
      </c>
      <c r="H23" s="25">
        <f>'[2]پارس آباد'!G97</f>
        <v>303</v>
      </c>
      <c r="I23" s="25">
        <f>'[2]پارس آباد'!H97</f>
        <v>820</v>
      </c>
      <c r="J23" s="25">
        <f>'[2]پارس آباد'!I97</f>
        <v>491</v>
      </c>
      <c r="K23" s="25">
        <f>'[2]پارس آباد'!J97</f>
        <v>329</v>
      </c>
      <c r="L23" s="9" t="str">
        <f>'[2]پارس آباد'!A97</f>
        <v>جمع 79-75 ساله</v>
      </c>
      <c r="M23" s="2"/>
    </row>
    <row r="24" spans="2:13" ht="18.75" customHeight="1">
      <c r="B24" s="22" t="s">
        <v>23</v>
      </c>
      <c r="C24" s="25">
        <f>'[2]پارس آباد'!B103</f>
        <v>659</v>
      </c>
      <c r="D24" s="25">
        <f>'[2]پارس آباد'!C103</f>
        <v>372</v>
      </c>
      <c r="E24" s="25">
        <f>'[2]پارس آباد'!D103</f>
        <v>287</v>
      </c>
      <c r="F24" s="25">
        <f>'[2]پارس آباد'!E103</f>
        <v>294</v>
      </c>
      <c r="G24" s="25">
        <f>'[2]پارس آباد'!F103</f>
        <v>162</v>
      </c>
      <c r="H24" s="25">
        <f>'[2]پارس آباد'!G103</f>
        <v>132</v>
      </c>
      <c r="I24" s="25">
        <f>'[2]پارس آباد'!H103</f>
        <v>365</v>
      </c>
      <c r="J24" s="25">
        <f>'[2]پارس آباد'!I103</f>
        <v>210</v>
      </c>
      <c r="K24" s="25">
        <f>'[2]پارس آباد'!J103</f>
        <v>155</v>
      </c>
      <c r="L24" s="9" t="str">
        <f>'[2]پارس آباد'!A103</f>
        <v>جمع 84-80 ساله</v>
      </c>
      <c r="M24" s="2"/>
    </row>
    <row r="25" spans="2:13" ht="18.75" customHeight="1">
      <c r="B25" s="22" t="s">
        <v>24</v>
      </c>
      <c r="C25" s="25">
        <f>'[2]پارس آباد'!B109</f>
        <v>130</v>
      </c>
      <c r="D25" s="25">
        <f>'[2]پارس آباد'!C109</f>
        <v>55</v>
      </c>
      <c r="E25" s="25">
        <f>'[2]پارس آباد'!D109</f>
        <v>75</v>
      </c>
      <c r="F25" s="25">
        <f>'[2]پارس آباد'!E109</f>
        <v>59</v>
      </c>
      <c r="G25" s="25">
        <f>'[2]پارس آباد'!F109</f>
        <v>20</v>
      </c>
      <c r="H25" s="25">
        <f>'[2]پارس آباد'!G109</f>
        <v>39</v>
      </c>
      <c r="I25" s="25">
        <f>'[2]پارس آباد'!H109</f>
        <v>71</v>
      </c>
      <c r="J25" s="25">
        <f>'[2]پارس آباد'!I109</f>
        <v>35</v>
      </c>
      <c r="K25" s="25">
        <f>'[2]پارس آباد'!J109</f>
        <v>36</v>
      </c>
      <c r="L25" s="9" t="str">
        <f>'[2]پارس آباد'!A109</f>
        <v>جمع 89-85 ساله</v>
      </c>
      <c r="M25" s="2"/>
    </row>
    <row r="26" spans="2:13" ht="18.75" customHeight="1">
      <c r="B26" s="22" t="s">
        <v>25</v>
      </c>
      <c r="C26" s="25">
        <f>'[2]پارس آباد'!B115</f>
        <v>49</v>
      </c>
      <c r="D26" s="25">
        <f>'[2]پارس آباد'!C115</f>
        <v>17</v>
      </c>
      <c r="E26" s="25">
        <f>'[2]پارس آباد'!D115</f>
        <v>32</v>
      </c>
      <c r="F26" s="25">
        <f>'[2]پارس آباد'!E115</f>
        <v>25</v>
      </c>
      <c r="G26" s="25">
        <f>'[2]پارس آباد'!F115</f>
        <v>9</v>
      </c>
      <c r="H26" s="25">
        <f>'[2]پارس آباد'!G115</f>
        <v>16</v>
      </c>
      <c r="I26" s="25">
        <f>'[2]پارس آباد'!H115</f>
        <v>24</v>
      </c>
      <c r="J26" s="25">
        <f>'[2]پارس آباد'!I115</f>
        <v>8</v>
      </c>
      <c r="K26" s="25">
        <f>'[2]پارس آباد'!J115</f>
        <v>16</v>
      </c>
      <c r="L26" s="9" t="str">
        <f>'[2]پارس آباد'!A115</f>
        <v>جمع 94-90 ساله</v>
      </c>
      <c r="M26" s="2"/>
    </row>
    <row r="27" spans="2:13" ht="18.75" customHeight="1">
      <c r="B27" s="22" t="s">
        <v>26</v>
      </c>
      <c r="C27" s="25">
        <f>'[2]پارس آباد'!B121</f>
        <v>35</v>
      </c>
      <c r="D27" s="25">
        <f>'[2]پارس آباد'!C121</f>
        <v>16</v>
      </c>
      <c r="E27" s="25">
        <f>'[2]پارس آباد'!D121</f>
        <v>19</v>
      </c>
      <c r="F27" s="25">
        <f>'[2]پارس آباد'!E121</f>
        <v>17</v>
      </c>
      <c r="G27" s="25">
        <f>'[2]پارس آباد'!F121</f>
        <v>8</v>
      </c>
      <c r="H27" s="25">
        <f>'[2]پارس آباد'!G121</f>
        <v>9</v>
      </c>
      <c r="I27" s="25">
        <f>'[2]پارس آباد'!H121</f>
        <v>18</v>
      </c>
      <c r="J27" s="25">
        <f>'[2]پارس آباد'!I121</f>
        <v>8</v>
      </c>
      <c r="K27" s="25">
        <f>'[2]پارس آباد'!J121</f>
        <v>10</v>
      </c>
      <c r="L27" s="9" t="str">
        <f>'[2]پارس آباد'!A121</f>
        <v>جمع 99-95 ساله</v>
      </c>
      <c r="M27" s="2"/>
    </row>
    <row r="28" spans="2:13" ht="18.75" customHeight="1">
      <c r="B28" s="22" t="s">
        <v>27</v>
      </c>
      <c r="C28" s="25">
        <f>'[2]پارس آباد'!B127</f>
        <v>26</v>
      </c>
      <c r="D28" s="25">
        <f>'[2]پارس آباد'!C127</f>
        <v>9</v>
      </c>
      <c r="E28" s="25">
        <f>'[2]پارس آباد'!D127</f>
        <v>17</v>
      </c>
      <c r="F28" s="25">
        <f>'[2]پارس آباد'!E127</f>
        <v>5</v>
      </c>
      <c r="G28" s="25">
        <f>'[2]پارس آباد'!F127</f>
        <v>1</v>
      </c>
      <c r="H28" s="25">
        <f>'[2]پارس آباد'!G127</f>
        <v>4</v>
      </c>
      <c r="I28" s="25">
        <f>'[2]پارس آباد'!H127</f>
        <v>21</v>
      </c>
      <c r="J28" s="25">
        <f>'[2]پارس آباد'!I127</f>
        <v>8</v>
      </c>
      <c r="K28" s="25">
        <f>'[2]پارس آباد'!J127</f>
        <v>13</v>
      </c>
      <c r="L28" s="9" t="str">
        <f>'[2]پارس آباد'!A127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35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37">
      <selection activeCell="H33" sqref="H33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6864</v>
      </c>
      <c r="E2">
        <f>MIN(D8:E28)</f>
        <v>9</v>
      </c>
    </row>
    <row r="4" spans="2:13" ht="19.5" customHeight="1">
      <c r="B4" s="27" t="s">
        <v>37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95005</v>
      </c>
      <c r="D7" s="25">
        <f t="shared" si="0"/>
        <v>46191</v>
      </c>
      <c r="E7" s="25">
        <f t="shared" si="0"/>
        <v>48814</v>
      </c>
      <c r="F7" s="25">
        <f t="shared" si="0"/>
        <v>47740</v>
      </c>
      <c r="G7" s="25">
        <f t="shared" si="0"/>
        <v>23348</v>
      </c>
      <c r="H7" s="25">
        <f t="shared" si="0"/>
        <v>24392</v>
      </c>
      <c r="I7" s="25">
        <f t="shared" si="0"/>
        <v>47264</v>
      </c>
      <c r="J7" s="25">
        <f t="shared" si="0"/>
        <v>22842</v>
      </c>
      <c r="K7" s="25">
        <f t="shared" si="0"/>
        <v>24422</v>
      </c>
      <c r="L7" s="8" t="str">
        <f>'[2]خلخال'!A4</f>
        <v>جمع كل</v>
      </c>
      <c r="M7" s="2"/>
    </row>
    <row r="8" spans="2:13" ht="18.75" customHeight="1">
      <c r="B8" s="22" t="s">
        <v>7</v>
      </c>
      <c r="C8" s="25">
        <f>'[2]خلخال'!B5</f>
        <v>6693</v>
      </c>
      <c r="D8" s="25">
        <f>'[2]خلخال'!C5</f>
        <v>3501</v>
      </c>
      <c r="E8" s="25">
        <f>'[2]خلخال'!D5</f>
        <v>3192</v>
      </c>
      <c r="F8" s="25">
        <f>'[2]خلخال'!E5</f>
        <v>3271</v>
      </c>
      <c r="G8" s="25">
        <f>'[2]خلخال'!F5</f>
        <v>1703</v>
      </c>
      <c r="H8" s="25">
        <f>'[2]خلخال'!G5</f>
        <v>1568</v>
      </c>
      <c r="I8" s="25">
        <f>'[2]خلخال'!H5</f>
        <v>3422</v>
      </c>
      <c r="J8" s="25">
        <f>'[2]خلخال'!I5</f>
        <v>1798</v>
      </c>
      <c r="K8" s="25">
        <f>'[2]خلخال'!J5</f>
        <v>1624</v>
      </c>
      <c r="L8" s="9" t="str">
        <f>'[2]خلخال'!A5</f>
        <v>جمع 4- 0 ساله</v>
      </c>
      <c r="M8" s="2"/>
    </row>
    <row r="9" spans="2:13" ht="18.75" customHeight="1">
      <c r="B9" s="23" t="s">
        <v>8</v>
      </c>
      <c r="C9" s="25">
        <f>'[2]خلخال'!B11</f>
        <v>6936</v>
      </c>
      <c r="D9" s="25">
        <f>'[2]خلخال'!C11</f>
        <v>3575</v>
      </c>
      <c r="E9" s="25">
        <f>'[2]خلخال'!D11</f>
        <v>3361</v>
      </c>
      <c r="F9" s="25">
        <f>'[2]خلخال'!E11</f>
        <v>3496</v>
      </c>
      <c r="G9" s="25">
        <f>'[2]خلخال'!F11</f>
        <v>1801</v>
      </c>
      <c r="H9" s="25">
        <f>'[2]خلخال'!G11</f>
        <v>1695</v>
      </c>
      <c r="I9" s="25">
        <f>'[2]خلخال'!H11</f>
        <v>3440</v>
      </c>
      <c r="J9" s="25">
        <f>'[2]خلخال'!I11</f>
        <v>1774</v>
      </c>
      <c r="K9" s="25">
        <f>'[2]خلخال'!J11</f>
        <v>1666</v>
      </c>
      <c r="L9" s="9" t="str">
        <f>'[2]خلخال'!A11</f>
        <v>جمع 9- 5 ساله</v>
      </c>
      <c r="M9" s="2"/>
    </row>
    <row r="10" spans="2:13" ht="18.75" customHeight="1">
      <c r="B10" s="24" t="s">
        <v>9</v>
      </c>
      <c r="C10" s="25">
        <f>'[2]خلخال'!B17</f>
        <v>10433</v>
      </c>
      <c r="D10" s="25">
        <f>'[2]خلخال'!C17</f>
        <v>5290</v>
      </c>
      <c r="E10" s="25">
        <f>'[2]خلخال'!D17</f>
        <v>5143</v>
      </c>
      <c r="F10" s="25">
        <f>'[2]خلخال'!E17</f>
        <v>5277</v>
      </c>
      <c r="G10" s="25">
        <f>'[2]خلخال'!F17</f>
        <v>2615</v>
      </c>
      <c r="H10" s="25">
        <f>'[2]خلخال'!G17</f>
        <v>2662</v>
      </c>
      <c r="I10" s="25">
        <f>'[2]خلخال'!H17</f>
        <v>5156</v>
      </c>
      <c r="J10" s="25">
        <f>'[2]خلخال'!I17</f>
        <v>2675</v>
      </c>
      <c r="K10" s="25">
        <f>'[2]خلخال'!J17</f>
        <v>2481</v>
      </c>
      <c r="L10" s="9" t="str">
        <f>'[2]خلخال'!A17</f>
        <v>جمع 14-10 ساله</v>
      </c>
      <c r="M10" s="2"/>
    </row>
    <row r="11" spans="2:13" ht="18.75" customHeight="1">
      <c r="B11" s="24" t="s">
        <v>10</v>
      </c>
      <c r="C11" s="25">
        <f>'[2]خلخال'!B23</f>
        <v>13573</v>
      </c>
      <c r="D11" s="25">
        <f>'[2]خلخال'!C23</f>
        <v>6709</v>
      </c>
      <c r="E11" s="25">
        <f>'[2]خلخال'!D23</f>
        <v>6864</v>
      </c>
      <c r="F11" s="25">
        <f>'[2]خلخال'!E23</f>
        <v>7219</v>
      </c>
      <c r="G11" s="25">
        <f>'[2]خلخال'!F23</f>
        <v>3592</v>
      </c>
      <c r="H11" s="25">
        <f>'[2]خلخال'!G23</f>
        <v>3627</v>
      </c>
      <c r="I11" s="25">
        <f>'[2]خلخال'!H23</f>
        <v>6354</v>
      </c>
      <c r="J11" s="25">
        <f>'[2]خلخال'!I23</f>
        <v>3117</v>
      </c>
      <c r="K11" s="25">
        <f>'[2]خلخال'!J23</f>
        <v>3237</v>
      </c>
      <c r="L11" s="9" t="str">
        <f>'[2]خلخال'!A23</f>
        <v>جمع 19-15 ساله</v>
      </c>
      <c r="M11" s="2"/>
    </row>
    <row r="12" spans="2:13" ht="18.75" customHeight="1">
      <c r="B12" s="22" t="s">
        <v>11</v>
      </c>
      <c r="C12" s="25">
        <f>'[2]خلخال'!B29</f>
        <v>11891</v>
      </c>
      <c r="D12" s="25">
        <f>'[2]خلخال'!C29</f>
        <v>5374</v>
      </c>
      <c r="E12" s="25">
        <f>'[2]خلخال'!D29</f>
        <v>6517</v>
      </c>
      <c r="F12" s="25">
        <f>'[2]خلخال'!E29</f>
        <v>6431</v>
      </c>
      <c r="G12" s="25">
        <f>'[2]خلخال'!F29</f>
        <v>2935</v>
      </c>
      <c r="H12" s="25">
        <f>'[2]خلخال'!G29</f>
        <v>3496</v>
      </c>
      <c r="I12" s="25">
        <f>'[2]خلخال'!H29</f>
        <v>5460</v>
      </c>
      <c r="J12" s="25">
        <f>'[2]خلخال'!I29</f>
        <v>2439</v>
      </c>
      <c r="K12" s="25">
        <f>'[2]خلخال'!J29</f>
        <v>3021</v>
      </c>
      <c r="L12" s="9" t="str">
        <f>'[2]خلخال'!A29</f>
        <v>جمع 24-20 ساله</v>
      </c>
      <c r="M12" s="2"/>
    </row>
    <row r="13" spans="2:13" ht="18.75" customHeight="1">
      <c r="B13" s="22" t="s">
        <v>12</v>
      </c>
      <c r="C13" s="25">
        <f>'[2]خلخال'!B35</f>
        <v>7846</v>
      </c>
      <c r="D13" s="25">
        <f>'[2]خلخال'!C35</f>
        <v>3803</v>
      </c>
      <c r="E13" s="25">
        <f>'[2]خلخال'!D35</f>
        <v>4043</v>
      </c>
      <c r="F13" s="25">
        <f>'[2]خلخال'!E35</f>
        <v>4025</v>
      </c>
      <c r="G13" s="25">
        <f>'[2]خلخال'!F35</f>
        <v>1889</v>
      </c>
      <c r="H13" s="25">
        <f>'[2]خلخال'!G35</f>
        <v>2136</v>
      </c>
      <c r="I13" s="25">
        <f>'[2]خلخال'!H35</f>
        <v>3821</v>
      </c>
      <c r="J13" s="25">
        <f>'[2]خلخال'!I35</f>
        <v>1914</v>
      </c>
      <c r="K13" s="25">
        <f>'[2]خلخال'!J35</f>
        <v>1907</v>
      </c>
      <c r="L13" s="9" t="str">
        <f>'[2]خلخال'!A35</f>
        <v>جمع 29-25 ساله</v>
      </c>
      <c r="M13" s="2"/>
    </row>
    <row r="14" spans="2:13" ht="18.75" customHeight="1">
      <c r="B14" s="22" t="s">
        <v>13</v>
      </c>
      <c r="C14" s="25">
        <f>'[2]خلخال'!B41</f>
        <v>6201</v>
      </c>
      <c r="D14" s="25">
        <f>'[2]خلخال'!C41</f>
        <v>2958</v>
      </c>
      <c r="E14" s="25">
        <f>'[2]خلخال'!D41</f>
        <v>3243</v>
      </c>
      <c r="F14" s="25">
        <f>'[2]خلخال'!E41</f>
        <v>3435</v>
      </c>
      <c r="G14" s="25">
        <f>'[2]خلخال'!F41</f>
        <v>1641</v>
      </c>
      <c r="H14" s="25">
        <f>'[2]خلخال'!G41</f>
        <v>1794</v>
      </c>
      <c r="I14" s="25">
        <f>'[2]خلخال'!H41</f>
        <v>2766</v>
      </c>
      <c r="J14" s="25">
        <f>'[2]خلخال'!I41</f>
        <v>1317</v>
      </c>
      <c r="K14" s="25">
        <f>'[2]خلخال'!J41</f>
        <v>1449</v>
      </c>
      <c r="L14" s="9" t="str">
        <f>'[2]خلخال'!A41</f>
        <v>جمع 34-30 ساله</v>
      </c>
      <c r="M14" s="2"/>
    </row>
    <row r="15" spans="2:13" ht="18.75" customHeight="1">
      <c r="B15" s="22" t="s">
        <v>14</v>
      </c>
      <c r="C15" s="25">
        <f>'[2]خلخال'!B47</f>
        <v>5677</v>
      </c>
      <c r="D15" s="25">
        <f>'[2]خلخال'!C47</f>
        <v>2599</v>
      </c>
      <c r="E15" s="25">
        <f>'[2]خلخال'!D47</f>
        <v>3078</v>
      </c>
      <c r="F15" s="25">
        <f>'[2]خلخال'!E47</f>
        <v>3273</v>
      </c>
      <c r="G15" s="25">
        <f>'[2]خلخال'!F47</f>
        <v>1579</v>
      </c>
      <c r="H15" s="25">
        <f>'[2]خلخال'!G47</f>
        <v>1694</v>
      </c>
      <c r="I15" s="25">
        <f>'[2]خلخال'!H47</f>
        <v>2404</v>
      </c>
      <c r="J15" s="25">
        <f>'[2]خلخال'!I47</f>
        <v>1020</v>
      </c>
      <c r="K15" s="25">
        <f>'[2]خلخال'!J47</f>
        <v>1384</v>
      </c>
      <c r="L15" s="9" t="str">
        <f>'[2]خلخال'!A47</f>
        <v>جمع 39-35 ساله</v>
      </c>
      <c r="M15" s="2"/>
    </row>
    <row r="16" spans="2:13" ht="18.75" customHeight="1">
      <c r="B16" s="22" t="s">
        <v>15</v>
      </c>
      <c r="C16" s="25">
        <f>'[2]خلخال'!B53</f>
        <v>4215</v>
      </c>
      <c r="D16" s="25">
        <f>'[2]خلخال'!C53</f>
        <v>1949</v>
      </c>
      <c r="E16" s="25">
        <f>'[2]خلخال'!D53</f>
        <v>2266</v>
      </c>
      <c r="F16" s="25">
        <f>'[2]خلخال'!E53</f>
        <v>2401</v>
      </c>
      <c r="G16" s="25">
        <f>'[2]خلخال'!F53</f>
        <v>1161</v>
      </c>
      <c r="H16" s="25">
        <f>'[2]خلخال'!G53</f>
        <v>1240</v>
      </c>
      <c r="I16" s="25">
        <f>'[2]خلخال'!H53</f>
        <v>1814</v>
      </c>
      <c r="J16" s="25">
        <f>'[2]خلخال'!I53</f>
        <v>788</v>
      </c>
      <c r="K16" s="25">
        <f>'[2]خلخال'!J53</f>
        <v>1026</v>
      </c>
      <c r="L16" s="9" t="str">
        <f>'[2]خلخال'!A53</f>
        <v>جمع 44-40 ساله</v>
      </c>
      <c r="M16" s="2"/>
    </row>
    <row r="17" spans="2:13" ht="18.75" customHeight="1">
      <c r="B17" s="22" t="s">
        <v>16</v>
      </c>
      <c r="C17" s="25">
        <f>'[2]خلخال'!B59</f>
        <v>4050</v>
      </c>
      <c r="D17" s="25">
        <f>'[2]خلخال'!C59</f>
        <v>1791</v>
      </c>
      <c r="E17" s="25">
        <f>'[2]خلخال'!D59</f>
        <v>2259</v>
      </c>
      <c r="F17" s="25">
        <f>'[2]خلخال'!E59</f>
        <v>2071</v>
      </c>
      <c r="G17" s="25">
        <f>'[2]خلخال'!F59</f>
        <v>1004</v>
      </c>
      <c r="H17" s="25">
        <f>'[2]خلخال'!G59</f>
        <v>1067</v>
      </c>
      <c r="I17" s="25">
        <f>'[2]خلخال'!H59</f>
        <v>1979</v>
      </c>
      <c r="J17" s="25">
        <f>'[2]خلخال'!I59</f>
        <v>787</v>
      </c>
      <c r="K17" s="25">
        <f>'[2]خلخال'!J59</f>
        <v>1192</v>
      </c>
      <c r="L17" s="9" t="str">
        <f>'[2]خلخال'!A59</f>
        <v>جمع 49-45 ساله</v>
      </c>
      <c r="M17" s="2"/>
    </row>
    <row r="18" spans="2:13" ht="18.75" customHeight="1">
      <c r="B18" s="22" t="s">
        <v>17</v>
      </c>
      <c r="C18" s="25">
        <f>'[2]خلخال'!B66</f>
        <v>3630</v>
      </c>
      <c r="D18" s="25">
        <f>'[2]خلخال'!C66</f>
        <v>1561</v>
      </c>
      <c r="E18" s="25">
        <f>'[2]خلخال'!D66</f>
        <v>2069</v>
      </c>
      <c r="F18" s="25">
        <f>'[2]خلخال'!E66</f>
        <v>1632</v>
      </c>
      <c r="G18" s="25">
        <f>'[2]خلخال'!F66</f>
        <v>778</v>
      </c>
      <c r="H18" s="25">
        <f>'[2]خلخال'!G66</f>
        <v>854</v>
      </c>
      <c r="I18" s="25">
        <f>'[2]خلخال'!H66</f>
        <v>1997</v>
      </c>
      <c r="J18" s="25">
        <f>'[2]خلخال'!I66</f>
        <v>782</v>
      </c>
      <c r="K18" s="25">
        <f>'[2]خلخال'!J66</f>
        <v>1215</v>
      </c>
      <c r="L18" s="9" t="str">
        <f>'[2]خلخال'!A66</f>
        <v>جمع 54-50 ساله</v>
      </c>
      <c r="M18" s="2"/>
    </row>
    <row r="19" spans="2:13" ht="18.75" customHeight="1">
      <c r="B19" s="22" t="s">
        <v>18</v>
      </c>
      <c r="C19" s="25">
        <f>'[2]خلخال'!B72</f>
        <v>3175</v>
      </c>
      <c r="D19" s="25">
        <f>'[2]خلخال'!C72</f>
        <v>1430</v>
      </c>
      <c r="E19" s="25">
        <f>'[2]خلخال'!D72</f>
        <v>1745</v>
      </c>
      <c r="F19" s="25">
        <f>'[2]خلخال'!E72</f>
        <v>1257</v>
      </c>
      <c r="G19" s="25">
        <f>'[2]خلخال'!F72</f>
        <v>598</v>
      </c>
      <c r="H19" s="25">
        <f>'[2]خلخال'!G72</f>
        <v>659</v>
      </c>
      <c r="I19" s="25">
        <f>'[2]خلخال'!H72</f>
        <v>1918</v>
      </c>
      <c r="J19" s="25">
        <f>'[2]خلخال'!I72</f>
        <v>832</v>
      </c>
      <c r="K19" s="25">
        <f>'[2]خلخال'!J72</f>
        <v>1086</v>
      </c>
      <c r="L19" s="9" t="str">
        <f>'[2]خلخال'!A72</f>
        <v>جمع 59-55 ساله</v>
      </c>
      <c r="M19" s="2"/>
    </row>
    <row r="20" spans="2:13" ht="18.75" customHeight="1">
      <c r="B20" s="22" t="s">
        <v>19</v>
      </c>
      <c r="C20" s="25">
        <f>'[2]خلخال'!B78</f>
        <v>2578</v>
      </c>
      <c r="D20" s="25">
        <f>'[2]خلخال'!C78</f>
        <v>1249</v>
      </c>
      <c r="E20" s="25">
        <f>'[2]خلخال'!D78</f>
        <v>1329</v>
      </c>
      <c r="F20" s="25">
        <f>'[2]خلخال'!E78</f>
        <v>944</v>
      </c>
      <c r="G20" s="25">
        <f>'[2]خلخال'!F78</f>
        <v>465</v>
      </c>
      <c r="H20" s="25">
        <f>'[2]خلخال'!G78</f>
        <v>479</v>
      </c>
      <c r="I20" s="25">
        <f>'[2]خلخال'!H78</f>
        <v>1634</v>
      </c>
      <c r="J20" s="25">
        <f>'[2]خلخال'!I78</f>
        <v>784</v>
      </c>
      <c r="K20" s="25">
        <f>'[2]خلخال'!J78</f>
        <v>850</v>
      </c>
      <c r="L20" s="9" t="str">
        <f>'[2]خلخال'!A78</f>
        <v>جمع 64-60 ساله</v>
      </c>
      <c r="M20" s="2"/>
    </row>
    <row r="21" spans="2:13" ht="18.75" customHeight="1">
      <c r="B21" s="22" t="s">
        <v>20</v>
      </c>
      <c r="C21" s="25">
        <f>'[2]خلخال'!B84</f>
        <v>2512</v>
      </c>
      <c r="D21" s="25">
        <f>'[2]خلخال'!C84</f>
        <v>1288</v>
      </c>
      <c r="E21" s="25">
        <f>'[2]خلخال'!D84</f>
        <v>1224</v>
      </c>
      <c r="F21" s="25">
        <f>'[2]خلخال'!E84</f>
        <v>964</v>
      </c>
      <c r="G21" s="25">
        <f>'[2]خلخال'!F84</f>
        <v>490</v>
      </c>
      <c r="H21" s="25">
        <f>'[2]خلخال'!G84</f>
        <v>474</v>
      </c>
      <c r="I21" s="25">
        <f>'[2]خلخال'!H84</f>
        <v>1548</v>
      </c>
      <c r="J21" s="25">
        <f>'[2]خلخال'!I84</f>
        <v>798</v>
      </c>
      <c r="K21" s="25">
        <f>'[2]خلخال'!J84</f>
        <v>750</v>
      </c>
      <c r="L21" s="9" t="str">
        <f>'[2]خلخال'!A84</f>
        <v>جمع 69-65 ساله</v>
      </c>
      <c r="M21" s="2"/>
    </row>
    <row r="22" spans="2:13" ht="18.75" customHeight="1">
      <c r="B22" s="22" t="s">
        <v>21</v>
      </c>
      <c r="C22" s="25">
        <f>'[2]خلخال'!B90</f>
        <v>2503</v>
      </c>
      <c r="D22" s="25">
        <f>'[2]خلخال'!C90</f>
        <v>1414</v>
      </c>
      <c r="E22" s="25">
        <f>'[2]خلخال'!D90</f>
        <v>1089</v>
      </c>
      <c r="F22" s="25">
        <f>'[2]خلخال'!E90</f>
        <v>874</v>
      </c>
      <c r="G22" s="25">
        <f>'[2]خلخال'!F90</f>
        <v>460</v>
      </c>
      <c r="H22" s="25">
        <f>'[2]خلخال'!G90</f>
        <v>414</v>
      </c>
      <c r="I22" s="25">
        <f>'[2]خلخال'!H90</f>
        <v>1629</v>
      </c>
      <c r="J22" s="25">
        <f>'[2]خلخال'!I90</f>
        <v>954</v>
      </c>
      <c r="K22" s="25">
        <f>'[2]خلخال'!J90</f>
        <v>675</v>
      </c>
      <c r="L22" s="9" t="str">
        <f>'[2]خلخال'!A90</f>
        <v>جمع 74-70 ساله</v>
      </c>
      <c r="M22" s="2"/>
    </row>
    <row r="23" spans="2:13" ht="18.75" customHeight="1">
      <c r="B23" s="22" t="s">
        <v>22</v>
      </c>
      <c r="C23" s="25">
        <f>'[2]خلخال'!B97</f>
        <v>1729</v>
      </c>
      <c r="D23" s="25">
        <f>'[2]خلخال'!C97</f>
        <v>930</v>
      </c>
      <c r="E23" s="25">
        <f>'[2]خلخال'!D97</f>
        <v>799</v>
      </c>
      <c r="F23" s="25">
        <f>'[2]خلخال'!E97</f>
        <v>616</v>
      </c>
      <c r="G23" s="25">
        <f>'[2]خلخال'!F97</f>
        <v>339</v>
      </c>
      <c r="H23" s="25">
        <f>'[2]خلخال'!G97</f>
        <v>277</v>
      </c>
      <c r="I23" s="25">
        <f>'[2]خلخال'!H97</f>
        <v>1113</v>
      </c>
      <c r="J23" s="25">
        <f>'[2]خلخال'!I97</f>
        <v>591</v>
      </c>
      <c r="K23" s="25">
        <f>'[2]خلخال'!J97</f>
        <v>522</v>
      </c>
      <c r="L23" s="9" t="str">
        <f>'[2]خلخال'!A97</f>
        <v>جمع 79-75 ساله</v>
      </c>
      <c r="M23" s="2"/>
    </row>
    <row r="24" spans="2:13" ht="18.75" customHeight="1">
      <c r="B24" s="22" t="s">
        <v>23</v>
      </c>
      <c r="C24" s="25">
        <f>'[2]خلخال'!B103</f>
        <v>1101</v>
      </c>
      <c r="D24" s="25">
        <f>'[2]خلخال'!C103</f>
        <v>636</v>
      </c>
      <c r="E24" s="25">
        <f>'[2]خلخال'!D103</f>
        <v>465</v>
      </c>
      <c r="F24" s="25">
        <f>'[2]خلخال'!E103</f>
        <v>440</v>
      </c>
      <c r="G24" s="25">
        <f>'[2]خلخال'!F103</f>
        <v>244</v>
      </c>
      <c r="H24" s="25">
        <f>'[2]خلخال'!G103</f>
        <v>196</v>
      </c>
      <c r="I24" s="25">
        <f>'[2]خلخال'!H103</f>
        <v>661</v>
      </c>
      <c r="J24" s="25">
        <f>'[2]خلخال'!I103</f>
        <v>392</v>
      </c>
      <c r="K24" s="25">
        <f>'[2]خلخال'!J103</f>
        <v>269</v>
      </c>
      <c r="L24" s="9" t="str">
        <f>'[2]خلخال'!A103</f>
        <v>جمع 84-80 ساله</v>
      </c>
      <c r="M24" s="2"/>
    </row>
    <row r="25" spans="2:13" ht="18.75" customHeight="1">
      <c r="B25" s="22" t="s">
        <v>24</v>
      </c>
      <c r="C25" s="25">
        <f>'[2]خلخال'!B109</f>
        <v>183</v>
      </c>
      <c r="D25" s="25">
        <f>'[2]خلخال'!C109</f>
        <v>99</v>
      </c>
      <c r="E25" s="25">
        <f>'[2]خلخال'!D109</f>
        <v>84</v>
      </c>
      <c r="F25" s="25">
        <f>'[2]خلخال'!E109</f>
        <v>83</v>
      </c>
      <c r="G25" s="25">
        <f>'[2]خلخال'!F109</f>
        <v>42</v>
      </c>
      <c r="H25" s="25">
        <f>'[2]خلخال'!G109</f>
        <v>41</v>
      </c>
      <c r="I25" s="25">
        <f>'[2]خلخال'!H109</f>
        <v>100</v>
      </c>
      <c r="J25" s="25">
        <f>'[2]خلخال'!I109</f>
        <v>57</v>
      </c>
      <c r="K25" s="25">
        <f>'[2]خلخال'!J109</f>
        <v>43</v>
      </c>
      <c r="L25" s="9" t="str">
        <f>'[2]خلخال'!A109</f>
        <v>جمع 89-85 ساله</v>
      </c>
      <c r="M25" s="2"/>
    </row>
    <row r="26" spans="2:13" ht="18.75" customHeight="1">
      <c r="B26" s="22" t="s">
        <v>25</v>
      </c>
      <c r="C26" s="25">
        <f>'[2]خلخال'!B115</f>
        <v>36</v>
      </c>
      <c r="D26" s="25">
        <f>'[2]خلخال'!C115</f>
        <v>17</v>
      </c>
      <c r="E26" s="25">
        <f>'[2]خلخال'!D115</f>
        <v>19</v>
      </c>
      <c r="F26" s="25">
        <f>'[2]خلخال'!E115</f>
        <v>12</v>
      </c>
      <c r="G26" s="25">
        <f>'[2]خلخال'!F115</f>
        <v>6</v>
      </c>
      <c r="H26" s="25">
        <f>'[2]خلخال'!G115</f>
        <v>6</v>
      </c>
      <c r="I26" s="25">
        <f>'[2]خلخال'!H115</f>
        <v>24</v>
      </c>
      <c r="J26" s="25">
        <f>'[2]خلخال'!I115</f>
        <v>11</v>
      </c>
      <c r="K26" s="25">
        <f>'[2]خلخال'!J115</f>
        <v>13</v>
      </c>
      <c r="L26" s="9" t="str">
        <f>'[2]خلخال'!A115</f>
        <v>جمع 94-90 ساله</v>
      </c>
      <c r="M26" s="2"/>
    </row>
    <row r="27" spans="2:13" ht="18.75" customHeight="1">
      <c r="B27" s="22" t="s">
        <v>26</v>
      </c>
      <c r="C27" s="25">
        <f>'[2]خلخال'!B121</f>
        <v>18</v>
      </c>
      <c r="D27" s="25">
        <f>'[2]خلخال'!C121</f>
        <v>9</v>
      </c>
      <c r="E27" s="25">
        <f>'[2]خلخال'!D121</f>
        <v>9</v>
      </c>
      <c r="F27" s="25">
        <f>'[2]خلخال'!E121</f>
        <v>11</v>
      </c>
      <c r="G27" s="25">
        <f>'[2]خلخال'!F121</f>
        <v>4</v>
      </c>
      <c r="H27" s="25">
        <f>'[2]خلخال'!G121</f>
        <v>7</v>
      </c>
      <c r="I27" s="25">
        <f>'[2]خلخال'!H121</f>
        <v>7</v>
      </c>
      <c r="J27" s="25">
        <f>'[2]خلخال'!I121</f>
        <v>5</v>
      </c>
      <c r="K27" s="25">
        <f>'[2]خلخال'!J121</f>
        <v>2</v>
      </c>
      <c r="L27" s="9" t="str">
        <f>'[2]خلخال'!A121</f>
        <v>جمع 99-95 ساله</v>
      </c>
      <c r="M27" s="2"/>
    </row>
    <row r="28" spans="2:13" ht="18.75" customHeight="1">
      <c r="B28" s="22" t="s">
        <v>27</v>
      </c>
      <c r="C28" s="25">
        <f>'[2]خلخال'!B127</f>
        <v>25</v>
      </c>
      <c r="D28" s="25">
        <f>'[2]خلخال'!C127</f>
        <v>9</v>
      </c>
      <c r="E28" s="25">
        <f>'[2]خلخال'!D127</f>
        <v>16</v>
      </c>
      <c r="F28" s="25">
        <f>'[2]خلخال'!E127</f>
        <v>8</v>
      </c>
      <c r="G28" s="25">
        <f>'[2]خلخال'!F127</f>
        <v>2</v>
      </c>
      <c r="H28" s="25">
        <f>'[2]خلخال'!G127</f>
        <v>6</v>
      </c>
      <c r="I28" s="25">
        <f>'[2]خلخال'!H127</f>
        <v>17</v>
      </c>
      <c r="J28" s="25">
        <f>'[2]خلخال'!I127</f>
        <v>7</v>
      </c>
      <c r="K28" s="25">
        <f>'[2]خلخال'!J127</f>
        <v>10</v>
      </c>
      <c r="L28" s="9" t="str">
        <f>'[2]خلخال'!A127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38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34">
      <selection activeCell="D7" sqref="D7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2057</v>
      </c>
      <c r="E2">
        <f>MIN(D8:E28)</f>
        <v>3</v>
      </c>
    </row>
    <row r="4" spans="2:13" ht="19.5" customHeight="1">
      <c r="B4" s="27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28721</v>
      </c>
      <c r="D7" s="25">
        <f t="shared" si="0"/>
        <v>14406</v>
      </c>
      <c r="E7" s="25">
        <f t="shared" si="0"/>
        <v>14315</v>
      </c>
      <c r="F7" s="25">
        <f t="shared" si="0"/>
        <v>7261</v>
      </c>
      <c r="G7" s="25">
        <f t="shared" si="0"/>
        <v>3494</v>
      </c>
      <c r="H7" s="25">
        <f t="shared" si="0"/>
        <v>3767</v>
      </c>
      <c r="I7" s="25">
        <f t="shared" si="0"/>
        <v>21460</v>
      </c>
      <c r="J7" s="25">
        <f t="shared" si="0"/>
        <v>10912</v>
      </c>
      <c r="K7" s="25">
        <f t="shared" si="0"/>
        <v>10548</v>
      </c>
      <c r="L7" s="8" t="str">
        <f>'[2]كوثر'!A4</f>
        <v>جمع كل</v>
      </c>
      <c r="M7" s="2"/>
    </row>
    <row r="8" spans="2:13" ht="18.75" customHeight="1">
      <c r="B8" s="22" t="s">
        <v>7</v>
      </c>
      <c r="C8" s="25">
        <f>'[2]كوثر'!B5</f>
        <v>2022</v>
      </c>
      <c r="D8" s="25">
        <f>'[2]كوثر'!C5</f>
        <v>1045</v>
      </c>
      <c r="E8" s="25">
        <f>'[2]كوثر'!D5</f>
        <v>977</v>
      </c>
      <c r="F8" s="25">
        <f>'[2]كوثر'!E5</f>
        <v>499</v>
      </c>
      <c r="G8" s="25">
        <f>'[2]كوثر'!F5</f>
        <v>248</v>
      </c>
      <c r="H8" s="25">
        <f>'[2]كوثر'!G5</f>
        <v>251</v>
      </c>
      <c r="I8" s="25">
        <f>'[2]كوثر'!H5</f>
        <v>1523</v>
      </c>
      <c r="J8" s="25">
        <f>'[2]كوثر'!I5</f>
        <v>797</v>
      </c>
      <c r="K8" s="25">
        <f>'[2]كوثر'!J5</f>
        <v>726</v>
      </c>
      <c r="L8" s="9" t="str">
        <f>'[2]كوثر'!A5</f>
        <v>جمع 4- 0 ساله</v>
      </c>
      <c r="M8" s="2"/>
    </row>
    <row r="9" spans="2:13" ht="18.75" customHeight="1">
      <c r="B9" s="23" t="s">
        <v>8</v>
      </c>
      <c r="C9" s="25">
        <f>'[2]كوثر'!B11</f>
        <v>2146</v>
      </c>
      <c r="D9" s="25">
        <f>'[2]كوثر'!C11</f>
        <v>1047</v>
      </c>
      <c r="E9" s="25">
        <f>'[2]كوثر'!D11</f>
        <v>1099</v>
      </c>
      <c r="F9" s="25">
        <f>'[2]كوثر'!E11</f>
        <v>489</v>
      </c>
      <c r="G9" s="25">
        <f>'[2]كوثر'!F11</f>
        <v>253</v>
      </c>
      <c r="H9" s="25">
        <f>'[2]كوثر'!G11</f>
        <v>236</v>
      </c>
      <c r="I9" s="25">
        <f>'[2]كوثر'!H11</f>
        <v>1657</v>
      </c>
      <c r="J9" s="25">
        <f>'[2]كوثر'!I11</f>
        <v>794</v>
      </c>
      <c r="K9" s="25">
        <f>'[2]كوثر'!J11</f>
        <v>863</v>
      </c>
      <c r="L9" s="9" t="str">
        <f>'[2]كوثر'!A11</f>
        <v>جمع 9- 5 ساله</v>
      </c>
      <c r="M9" s="2"/>
    </row>
    <row r="10" spans="2:13" ht="18.75" customHeight="1">
      <c r="B10" s="24" t="s">
        <v>9</v>
      </c>
      <c r="C10" s="25">
        <f>'[2]كوثر'!B17</f>
        <v>3448</v>
      </c>
      <c r="D10" s="25">
        <f>'[2]كوثر'!C17</f>
        <v>1770</v>
      </c>
      <c r="E10" s="25">
        <f>'[2]كوثر'!D17</f>
        <v>1678</v>
      </c>
      <c r="F10" s="25">
        <f>'[2]كوثر'!E17</f>
        <v>822</v>
      </c>
      <c r="G10" s="25">
        <f>'[2]كوثر'!F17</f>
        <v>357</v>
      </c>
      <c r="H10" s="25">
        <f>'[2]كوثر'!G17</f>
        <v>465</v>
      </c>
      <c r="I10" s="25">
        <f>'[2]كوثر'!H17</f>
        <v>2626</v>
      </c>
      <c r="J10" s="25">
        <f>'[2]كوثر'!I17</f>
        <v>1413</v>
      </c>
      <c r="K10" s="25">
        <f>'[2]كوثر'!J17</f>
        <v>1213</v>
      </c>
      <c r="L10" s="9" t="str">
        <f>'[2]كوثر'!A17</f>
        <v>جمع 14-10 ساله</v>
      </c>
      <c r="M10" s="2"/>
    </row>
    <row r="11" spans="2:13" ht="18.75" customHeight="1">
      <c r="B11" s="24" t="s">
        <v>10</v>
      </c>
      <c r="C11" s="25">
        <f>'[2]كوثر'!B23</f>
        <v>4044</v>
      </c>
      <c r="D11" s="25">
        <f>'[2]كوثر'!C23</f>
        <v>1987</v>
      </c>
      <c r="E11" s="25">
        <f>'[2]كوثر'!D23</f>
        <v>2057</v>
      </c>
      <c r="F11" s="25">
        <f>'[2]كوثر'!E23</f>
        <v>1239</v>
      </c>
      <c r="G11" s="25">
        <f>'[2]كوثر'!F23</f>
        <v>575</v>
      </c>
      <c r="H11" s="25">
        <f>'[2]كوثر'!G23</f>
        <v>664</v>
      </c>
      <c r="I11" s="25">
        <f>'[2]كوثر'!H23</f>
        <v>2805</v>
      </c>
      <c r="J11" s="25">
        <f>'[2]كوثر'!I23</f>
        <v>1412</v>
      </c>
      <c r="K11" s="25">
        <f>'[2]كوثر'!J23</f>
        <v>1393</v>
      </c>
      <c r="L11" s="9" t="str">
        <f>'[2]كوثر'!A23</f>
        <v>جمع 19-15 ساله</v>
      </c>
      <c r="M11" s="2"/>
    </row>
    <row r="12" spans="2:13" ht="18.75" customHeight="1">
      <c r="B12" s="22" t="s">
        <v>11</v>
      </c>
      <c r="C12" s="25">
        <f>'[2]كوثر'!B29</f>
        <v>3322</v>
      </c>
      <c r="D12" s="25">
        <f>'[2]كوثر'!C29</f>
        <v>1731</v>
      </c>
      <c r="E12" s="25">
        <f>'[2]كوثر'!D29</f>
        <v>1591</v>
      </c>
      <c r="F12" s="25">
        <f>'[2]كوثر'!E29</f>
        <v>761</v>
      </c>
      <c r="G12" s="25">
        <f>'[2]كوثر'!F29</f>
        <v>360</v>
      </c>
      <c r="H12" s="25">
        <f>'[2]كوثر'!G29</f>
        <v>401</v>
      </c>
      <c r="I12" s="25">
        <f>'[2]كوثر'!H29</f>
        <v>2561</v>
      </c>
      <c r="J12" s="25">
        <f>'[2]كوثر'!I29</f>
        <v>1371</v>
      </c>
      <c r="K12" s="25">
        <f>'[2]كوثر'!J29</f>
        <v>1190</v>
      </c>
      <c r="L12" s="9" t="str">
        <f>'[2]كوثر'!A29</f>
        <v>جمع 24-20 ساله</v>
      </c>
      <c r="M12" s="2"/>
    </row>
    <row r="13" spans="2:13" ht="18.75" customHeight="1">
      <c r="B13" s="22" t="s">
        <v>12</v>
      </c>
      <c r="C13" s="25">
        <f>'[2]كوثر'!B35</f>
        <v>2465</v>
      </c>
      <c r="D13" s="25">
        <f>'[2]كوثر'!C35</f>
        <v>1286</v>
      </c>
      <c r="E13" s="25">
        <f>'[2]كوثر'!D35</f>
        <v>1179</v>
      </c>
      <c r="F13" s="25">
        <f>'[2]كوثر'!E35</f>
        <v>642</v>
      </c>
      <c r="G13" s="25">
        <f>'[2]كوثر'!F35</f>
        <v>317</v>
      </c>
      <c r="H13" s="25">
        <f>'[2]كوثر'!G35</f>
        <v>325</v>
      </c>
      <c r="I13" s="25">
        <f>'[2]كوثر'!H35</f>
        <v>1823</v>
      </c>
      <c r="J13" s="25">
        <f>'[2]كوثر'!I35</f>
        <v>969</v>
      </c>
      <c r="K13" s="25">
        <f>'[2]كوثر'!J35</f>
        <v>854</v>
      </c>
      <c r="L13" s="9" t="str">
        <f>'[2]كوثر'!A35</f>
        <v>جمع 29-25 ساله</v>
      </c>
      <c r="M13" s="2"/>
    </row>
    <row r="14" spans="2:13" ht="18.75" customHeight="1">
      <c r="B14" s="22" t="s">
        <v>13</v>
      </c>
      <c r="C14" s="25">
        <f>'[2]كوثر'!B41</f>
        <v>2045</v>
      </c>
      <c r="D14" s="25">
        <f>'[2]كوثر'!C41</f>
        <v>1010</v>
      </c>
      <c r="E14" s="25">
        <f>'[2]كوثر'!D41</f>
        <v>1035</v>
      </c>
      <c r="F14" s="25">
        <f>'[2]كوثر'!E41</f>
        <v>613</v>
      </c>
      <c r="G14" s="25">
        <f>'[2]كوثر'!F41</f>
        <v>301</v>
      </c>
      <c r="H14" s="25">
        <f>'[2]كوثر'!G41</f>
        <v>312</v>
      </c>
      <c r="I14" s="25">
        <f>'[2]كوثر'!H41</f>
        <v>1432</v>
      </c>
      <c r="J14" s="25">
        <f>'[2]كوثر'!I41</f>
        <v>709</v>
      </c>
      <c r="K14" s="25">
        <f>'[2]كوثر'!J41</f>
        <v>723</v>
      </c>
      <c r="L14" s="9" t="str">
        <f>'[2]كوثر'!A41</f>
        <v>جمع 34-30 ساله</v>
      </c>
      <c r="M14" s="2"/>
    </row>
    <row r="15" spans="2:13" ht="18.75" customHeight="1">
      <c r="B15" s="22" t="s">
        <v>14</v>
      </c>
      <c r="C15" s="25">
        <f>'[2]كوثر'!B47</f>
        <v>1629</v>
      </c>
      <c r="D15" s="25">
        <f>'[2]كوثر'!C47</f>
        <v>828</v>
      </c>
      <c r="E15" s="25">
        <f>'[2]كوثر'!D47</f>
        <v>801</v>
      </c>
      <c r="F15" s="25">
        <f>'[2]كوثر'!E47</f>
        <v>453</v>
      </c>
      <c r="G15" s="25">
        <f>'[2]كوثر'!F47</f>
        <v>233</v>
      </c>
      <c r="H15" s="25">
        <f>'[2]كوثر'!G47</f>
        <v>220</v>
      </c>
      <c r="I15" s="25">
        <f>'[2]كوثر'!H47</f>
        <v>1176</v>
      </c>
      <c r="J15" s="25">
        <f>'[2]كوثر'!I47</f>
        <v>595</v>
      </c>
      <c r="K15" s="25">
        <f>'[2]كوثر'!J47</f>
        <v>581</v>
      </c>
      <c r="L15" s="9" t="str">
        <f>'[2]كوثر'!A47</f>
        <v>جمع 39-35 ساله</v>
      </c>
      <c r="M15" s="2"/>
    </row>
    <row r="16" spans="2:13" ht="18.75" customHeight="1">
      <c r="B16" s="22" t="s">
        <v>15</v>
      </c>
      <c r="C16" s="25">
        <f>'[2]كوثر'!B53</f>
        <v>1308</v>
      </c>
      <c r="D16" s="25">
        <f>'[2]كوثر'!C53</f>
        <v>641</v>
      </c>
      <c r="E16" s="25">
        <f>'[2]كوثر'!D53</f>
        <v>667</v>
      </c>
      <c r="F16" s="25">
        <f>'[2]كوثر'!E53</f>
        <v>370</v>
      </c>
      <c r="G16" s="25">
        <f>'[2]كوثر'!F53</f>
        <v>195</v>
      </c>
      <c r="H16" s="25">
        <f>'[2]كوثر'!G53</f>
        <v>175</v>
      </c>
      <c r="I16" s="25">
        <f>'[2]كوثر'!H53</f>
        <v>938</v>
      </c>
      <c r="J16" s="25">
        <f>'[2]كوثر'!I53</f>
        <v>446</v>
      </c>
      <c r="K16" s="25">
        <f>'[2]كوثر'!J53</f>
        <v>492</v>
      </c>
      <c r="L16" s="9" t="str">
        <f>'[2]كوثر'!A53</f>
        <v>جمع 44-40 ساله</v>
      </c>
      <c r="M16" s="2"/>
    </row>
    <row r="17" spans="2:13" ht="18.75" customHeight="1">
      <c r="B17" s="22" t="s">
        <v>16</v>
      </c>
      <c r="C17" s="25">
        <f>'[2]كوثر'!B59</f>
        <v>1190</v>
      </c>
      <c r="D17" s="25">
        <f>'[2]كوثر'!C59</f>
        <v>535</v>
      </c>
      <c r="E17" s="25">
        <f>'[2]كوثر'!D59</f>
        <v>655</v>
      </c>
      <c r="F17" s="25">
        <f>'[2]كوثر'!E59</f>
        <v>283</v>
      </c>
      <c r="G17" s="25">
        <f>'[2]كوثر'!F59</f>
        <v>140</v>
      </c>
      <c r="H17" s="25">
        <f>'[2]كوثر'!G59</f>
        <v>143</v>
      </c>
      <c r="I17" s="25">
        <f>'[2]كوثر'!H59</f>
        <v>907</v>
      </c>
      <c r="J17" s="25">
        <f>'[2]كوثر'!I59</f>
        <v>395</v>
      </c>
      <c r="K17" s="25">
        <f>'[2]كوثر'!J59</f>
        <v>512</v>
      </c>
      <c r="L17" s="9" t="str">
        <f>'[2]كوثر'!A59</f>
        <v>جمع 49-45 ساله</v>
      </c>
      <c r="M17" s="2"/>
    </row>
    <row r="18" spans="2:13" ht="18.75" customHeight="1">
      <c r="B18" s="22" t="s">
        <v>17</v>
      </c>
      <c r="C18" s="25">
        <f>'[2]كوثر'!B66</f>
        <v>1062</v>
      </c>
      <c r="D18" s="25">
        <f>'[2]كوثر'!C66</f>
        <v>440</v>
      </c>
      <c r="E18" s="25">
        <f>'[2]كوثر'!D66</f>
        <v>622</v>
      </c>
      <c r="F18" s="25">
        <f>'[2]كوثر'!E66</f>
        <v>226</v>
      </c>
      <c r="G18" s="25">
        <f>'[2]كوثر'!F66</f>
        <v>108</v>
      </c>
      <c r="H18" s="25">
        <f>'[2]كوثر'!G66</f>
        <v>118</v>
      </c>
      <c r="I18" s="25">
        <f>'[2]كوثر'!H66</f>
        <v>836</v>
      </c>
      <c r="J18" s="25">
        <f>'[2]كوثر'!I66</f>
        <v>332</v>
      </c>
      <c r="K18" s="25">
        <f>'[2]كوثر'!J66</f>
        <v>504</v>
      </c>
      <c r="L18" s="9" t="str">
        <f>'[2]كوثر'!A66</f>
        <v>جمع 54-50 ساله</v>
      </c>
      <c r="M18" s="2"/>
    </row>
    <row r="19" spans="2:13" ht="18.75" customHeight="1">
      <c r="B19" s="22" t="s">
        <v>18</v>
      </c>
      <c r="C19" s="25">
        <f>'[2]كوثر'!B72</f>
        <v>993</v>
      </c>
      <c r="D19" s="25">
        <f>'[2]كوثر'!C72</f>
        <v>445</v>
      </c>
      <c r="E19" s="25">
        <f>'[2]كوثر'!D72</f>
        <v>548</v>
      </c>
      <c r="F19" s="25">
        <f>'[2]كوثر'!E72</f>
        <v>180</v>
      </c>
      <c r="G19" s="25">
        <f>'[2]كوثر'!F72</f>
        <v>84</v>
      </c>
      <c r="H19" s="25">
        <f>'[2]كوثر'!G72</f>
        <v>96</v>
      </c>
      <c r="I19" s="25">
        <f>'[2]كوثر'!H72</f>
        <v>813</v>
      </c>
      <c r="J19" s="25">
        <f>'[2]كوثر'!I72</f>
        <v>361</v>
      </c>
      <c r="K19" s="25">
        <f>'[2]كوثر'!J72</f>
        <v>452</v>
      </c>
      <c r="L19" s="9" t="str">
        <f>'[2]كوثر'!A72</f>
        <v>جمع 59-55 ساله</v>
      </c>
      <c r="M19" s="2"/>
    </row>
    <row r="20" spans="2:13" ht="18.75" customHeight="1">
      <c r="B20" s="22" t="s">
        <v>19</v>
      </c>
      <c r="C20" s="25">
        <f>'[2]كوثر'!B78</f>
        <v>714</v>
      </c>
      <c r="D20" s="25">
        <f>'[2]كوثر'!C78</f>
        <v>320</v>
      </c>
      <c r="E20" s="25">
        <f>'[2]كوثر'!D78</f>
        <v>394</v>
      </c>
      <c r="F20" s="25">
        <f>'[2]كوثر'!E78</f>
        <v>134</v>
      </c>
      <c r="G20" s="25">
        <f>'[2]كوثر'!F78</f>
        <v>64</v>
      </c>
      <c r="H20" s="25">
        <f>'[2]كوثر'!G78</f>
        <v>70</v>
      </c>
      <c r="I20" s="25">
        <f>'[2]كوثر'!H78</f>
        <v>580</v>
      </c>
      <c r="J20" s="25">
        <f>'[2]كوثر'!I78</f>
        <v>256</v>
      </c>
      <c r="K20" s="25">
        <f>'[2]كوثر'!J78</f>
        <v>324</v>
      </c>
      <c r="L20" s="9" t="str">
        <f>'[2]كوثر'!A78</f>
        <v>جمع 64-60 ساله</v>
      </c>
      <c r="M20" s="2"/>
    </row>
    <row r="21" spans="2:13" ht="18.75" customHeight="1">
      <c r="B21" s="22" t="s">
        <v>20</v>
      </c>
      <c r="C21" s="25">
        <f>'[2]كوثر'!B84</f>
        <v>781</v>
      </c>
      <c r="D21" s="25">
        <f>'[2]كوثر'!C84</f>
        <v>427</v>
      </c>
      <c r="E21" s="25">
        <f>'[2]كوثر'!D84</f>
        <v>354</v>
      </c>
      <c r="F21" s="25">
        <f>'[2]كوثر'!E84</f>
        <v>152</v>
      </c>
      <c r="G21" s="25">
        <f>'[2]كوثر'!F84</f>
        <v>61</v>
      </c>
      <c r="H21" s="25">
        <f>'[2]كوثر'!G84</f>
        <v>91</v>
      </c>
      <c r="I21" s="25">
        <f>'[2]كوثر'!H84</f>
        <v>629</v>
      </c>
      <c r="J21" s="25">
        <f>'[2]كوثر'!I84</f>
        <v>366</v>
      </c>
      <c r="K21" s="25">
        <f>'[2]كوثر'!J84</f>
        <v>263</v>
      </c>
      <c r="L21" s="9" t="str">
        <f>'[2]كوثر'!A84</f>
        <v>جمع 69-65 ساله</v>
      </c>
      <c r="M21" s="2"/>
    </row>
    <row r="22" spans="2:13" ht="18.75" customHeight="1">
      <c r="B22" s="22" t="s">
        <v>21</v>
      </c>
      <c r="C22" s="25">
        <f>'[2]كوثر'!B90</f>
        <v>700</v>
      </c>
      <c r="D22" s="25">
        <f>'[2]كوثر'!C90</f>
        <v>419</v>
      </c>
      <c r="E22" s="25">
        <f>'[2]كوثر'!D90</f>
        <v>281</v>
      </c>
      <c r="F22" s="25">
        <f>'[2]كوثر'!E90</f>
        <v>163</v>
      </c>
      <c r="G22" s="25">
        <f>'[2]كوثر'!F90</f>
        <v>86</v>
      </c>
      <c r="H22" s="25">
        <f>'[2]كوثر'!G90</f>
        <v>77</v>
      </c>
      <c r="I22" s="25">
        <f>'[2]كوثر'!H90</f>
        <v>537</v>
      </c>
      <c r="J22" s="25">
        <f>'[2]كوثر'!I90</f>
        <v>333</v>
      </c>
      <c r="K22" s="25">
        <f>'[2]كوثر'!J90</f>
        <v>204</v>
      </c>
      <c r="L22" s="9" t="str">
        <f>'[2]كوثر'!A90</f>
        <v>جمع 74-70 ساله</v>
      </c>
      <c r="M22" s="2"/>
    </row>
    <row r="23" spans="2:13" ht="18.75" customHeight="1">
      <c r="B23" s="22" t="s">
        <v>22</v>
      </c>
      <c r="C23" s="25">
        <f>'[2]كوثر'!B97</f>
        <v>509</v>
      </c>
      <c r="D23" s="25">
        <f>'[2]كوثر'!C97</f>
        <v>291</v>
      </c>
      <c r="E23" s="25">
        <f>'[2]كوثر'!D97</f>
        <v>218</v>
      </c>
      <c r="F23" s="25">
        <f>'[2]كوثر'!E97</f>
        <v>136</v>
      </c>
      <c r="G23" s="25">
        <f>'[2]كوثر'!F97</f>
        <v>64</v>
      </c>
      <c r="H23" s="25">
        <f>'[2]كوثر'!G97</f>
        <v>72</v>
      </c>
      <c r="I23" s="25">
        <f>'[2]كوثر'!H97</f>
        <v>373</v>
      </c>
      <c r="J23" s="25">
        <f>'[2]كوثر'!I97</f>
        <v>227</v>
      </c>
      <c r="K23" s="25">
        <f>'[2]كوثر'!J97</f>
        <v>146</v>
      </c>
      <c r="L23" s="9" t="str">
        <f>'[2]كوثر'!A97</f>
        <v>جمع 79-75 ساله</v>
      </c>
      <c r="M23" s="2"/>
    </row>
    <row r="24" spans="2:13" ht="18.75" customHeight="1">
      <c r="B24" s="22" t="s">
        <v>23</v>
      </c>
      <c r="C24" s="25">
        <f>'[2]كوثر'!B103</f>
        <v>265</v>
      </c>
      <c r="D24" s="25">
        <f>'[2]كوثر'!C103</f>
        <v>148</v>
      </c>
      <c r="E24" s="25">
        <f>'[2]كوثر'!D103</f>
        <v>117</v>
      </c>
      <c r="F24" s="25">
        <f>'[2]كوثر'!E103</f>
        <v>70</v>
      </c>
      <c r="G24" s="25">
        <f>'[2]كوثر'!F103</f>
        <v>33</v>
      </c>
      <c r="H24" s="25">
        <f>'[2]كوثر'!G103</f>
        <v>37</v>
      </c>
      <c r="I24" s="25">
        <f>'[2]كوثر'!H103</f>
        <v>195</v>
      </c>
      <c r="J24" s="25">
        <f>'[2]كوثر'!I103</f>
        <v>115</v>
      </c>
      <c r="K24" s="25">
        <f>'[2]كوثر'!J103</f>
        <v>80</v>
      </c>
      <c r="L24" s="9" t="str">
        <f>'[2]كوثر'!A103</f>
        <v>جمع 84-80 ساله</v>
      </c>
      <c r="M24" s="2"/>
    </row>
    <row r="25" spans="2:13" ht="18.75" customHeight="1">
      <c r="B25" s="22" t="s">
        <v>24</v>
      </c>
      <c r="C25" s="25">
        <f>'[2]كوثر'!B109</f>
        <v>44</v>
      </c>
      <c r="D25" s="25">
        <f>'[2]كوثر'!C109</f>
        <v>22</v>
      </c>
      <c r="E25" s="25">
        <f>'[2]كوثر'!D109</f>
        <v>22</v>
      </c>
      <c r="F25" s="25">
        <f>'[2]كوثر'!E109</f>
        <v>17</v>
      </c>
      <c r="G25" s="25">
        <f>'[2]كوثر'!F109</f>
        <v>9</v>
      </c>
      <c r="H25" s="25">
        <f>'[2]كوثر'!G109</f>
        <v>8</v>
      </c>
      <c r="I25" s="25">
        <f>'[2]كوثر'!H109</f>
        <v>27</v>
      </c>
      <c r="J25" s="25">
        <f>'[2]كوثر'!I109</f>
        <v>13</v>
      </c>
      <c r="K25" s="25">
        <f>'[2]كوثر'!J109</f>
        <v>14</v>
      </c>
      <c r="L25" s="9" t="str">
        <f>'[2]كوثر'!A109</f>
        <v>جمع 89-85 ساله</v>
      </c>
      <c r="M25" s="2"/>
    </row>
    <row r="26" spans="2:13" ht="18.75" customHeight="1">
      <c r="B26" s="22" t="s">
        <v>25</v>
      </c>
      <c r="C26" s="25">
        <f>'[2]كوثر'!B115</f>
        <v>16</v>
      </c>
      <c r="D26" s="25">
        <f>'[2]كوثر'!C115</f>
        <v>6</v>
      </c>
      <c r="E26" s="25">
        <f>'[2]كوثر'!D115</f>
        <v>10</v>
      </c>
      <c r="F26" s="25">
        <f>'[2]كوثر'!E115</f>
        <v>4</v>
      </c>
      <c r="G26" s="25">
        <f>'[2]كوثر'!F115</f>
        <v>2</v>
      </c>
      <c r="H26" s="25">
        <f>'[2]كوثر'!G115</f>
        <v>2</v>
      </c>
      <c r="I26" s="25">
        <f>'[2]كوثر'!H115</f>
        <v>12</v>
      </c>
      <c r="J26" s="25">
        <f>'[2]كوثر'!I115</f>
        <v>4</v>
      </c>
      <c r="K26" s="25">
        <f>'[2]كوثر'!J115</f>
        <v>8</v>
      </c>
      <c r="L26" s="9" t="str">
        <f>'[2]كوثر'!A115</f>
        <v>جمع 94-90 ساله</v>
      </c>
      <c r="M26" s="2"/>
    </row>
    <row r="27" spans="2:13" ht="18.75" customHeight="1">
      <c r="B27" s="22" t="s">
        <v>26</v>
      </c>
      <c r="C27" s="25">
        <f>'[2]كوثر'!B121</f>
        <v>6</v>
      </c>
      <c r="D27" s="25">
        <f>'[2]كوثر'!C121</f>
        <v>3</v>
      </c>
      <c r="E27" s="25">
        <f>'[2]كوثر'!D121</f>
        <v>3</v>
      </c>
      <c r="F27" s="25">
        <f>'[2]كوثر'!E121</f>
        <v>2</v>
      </c>
      <c r="G27" s="25">
        <f>'[2]كوثر'!F121</f>
        <v>0</v>
      </c>
      <c r="H27" s="25">
        <f>'[2]كوثر'!G121</f>
        <v>2</v>
      </c>
      <c r="I27" s="25">
        <f>'[2]كوثر'!H121</f>
        <v>4</v>
      </c>
      <c r="J27" s="25">
        <f>'[2]كوثر'!I121</f>
        <v>3</v>
      </c>
      <c r="K27" s="25">
        <f>'[2]كوثر'!J121</f>
        <v>1</v>
      </c>
      <c r="L27" s="9" t="str">
        <f>'[2]كوثر'!A121</f>
        <v>جمع 99-95 ساله</v>
      </c>
      <c r="M27" s="2"/>
    </row>
    <row r="28" spans="2:13" ht="18.75" customHeight="1">
      <c r="B28" s="22" t="s">
        <v>27</v>
      </c>
      <c r="C28" s="25">
        <f>'[2]كوثر'!B127</f>
        <v>12</v>
      </c>
      <c r="D28" s="25">
        <f>'[2]كوثر'!C127</f>
        <v>5</v>
      </c>
      <c r="E28" s="25">
        <f>'[2]كوثر'!D127</f>
        <v>7</v>
      </c>
      <c r="F28" s="25">
        <f>'[2]كوثر'!E127</f>
        <v>6</v>
      </c>
      <c r="G28" s="25">
        <f>'[2]كوثر'!F127</f>
        <v>4</v>
      </c>
      <c r="H28" s="25">
        <f>'[2]كوثر'!G127</f>
        <v>2</v>
      </c>
      <c r="I28" s="25">
        <f>'[2]كوثر'!H127</f>
        <v>6</v>
      </c>
      <c r="J28" s="25">
        <f>'[2]كوثر'!I127</f>
        <v>1</v>
      </c>
      <c r="K28" s="25">
        <f>'[2]كوثر'!J127</f>
        <v>5</v>
      </c>
      <c r="L28" s="9" t="str">
        <f>'[2]كوثر'!A127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40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43">
      <selection activeCell="E60" sqref="E60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12015</v>
      </c>
      <c r="E2">
        <f>MIN(D8:E28)</f>
        <v>6</v>
      </c>
    </row>
    <row r="4" spans="2:13" ht="19.5" customHeight="1">
      <c r="B4" s="27" t="s">
        <v>41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159242</v>
      </c>
      <c r="D7" s="25">
        <f t="shared" si="0"/>
        <v>79614</v>
      </c>
      <c r="E7" s="25">
        <f t="shared" si="0"/>
        <v>79628</v>
      </c>
      <c r="F7" s="25">
        <f t="shared" si="0"/>
        <v>68521</v>
      </c>
      <c r="G7" s="25">
        <f t="shared" si="0"/>
        <v>35206</v>
      </c>
      <c r="H7" s="25">
        <f t="shared" si="0"/>
        <v>33315</v>
      </c>
      <c r="I7" s="25">
        <f t="shared" si="0"/>
        <v>90359</v>
      </c>
      <c r="J7" s="25">
        <f t="shared" si="0"/>
        <v>44219</v>
      </c>
      <c r="K7" s="25">
        <f t="shared" si="0"/>
        <v>46140</v>
      </c>
      <c r="L7" s="8" t="str">
        <f>'[2]مشكين شهر'!A4</f>
        <v>جمع كل</v>
      </c>
      <c r="M7" s="2"/>
    </row>
    <row r="8" spans="2:13" ht="18.75" customHeight="1">
      <c r="B8" s="22" t="s">
        <v>7</v>
      </c>
      <c r="C8" s="25">
        <f>'[2]مشكين شهر'!B5</f>
        <v>11509</v>
      </c>
      <c r="D8" s="25">
        <f>'[2]مشكين شهر'!C5</f>
        <v>5917</v>
      </c>
      <c r="E8" s="25">
        <f>'[2]مشكين شهر'!D5</f>
        <v>5592</v>
      </c>
      <c r="F8" s="25">
        <f>'[2]مشكين شهر'!E5</f>
        <v>4956</v>
      </c>
      <c r="G8" s="25">
        <f>'[2]مشكين شهر'!F5</f>
        <v>2559</v>
      </c>
      <c r="H8" s="25">
        <f>'[2]مشكين شهر'!G5</f>
        <v>2397</v>
      </c>
      <c r="I8" s="25">
        <f>'[2]مشكين شهر'!H5</f>
        <v>6504</v>
      </c>
      <c r="J8" s="25">
        <f>'[2]مشكين شهر'!I5</f>
        <v>3332</v>
      </c>
      <c r="K8" s="25">
        <f>'[2]مشكين شهر'!J5</f>
        <v>3172</v>
      </c>
      <c r="L8" s="9" t="str">
        <f>'[2]مشكين شهر'!A5</f>
        <v>جمع 4- 0 ساله</v>
      </c>
      <c r="M8" s="2"/>
    </row>
    <row r="9" spans="2:13" ht="18.75" customHeight="1">
      <c r="B9" s="23" t="s">
        <v>8</v>
      </c>
      <c r="C9" s="25">
        <f>'[2]مشكين شهر'!B11</f>
        <v>12308</v>
      </c>
      <c r="D9" s="25">
        <f>'[2]مشكين شهر'!C11</f>
        <v>6243</v>
      </c>
      <c r="E9" s="25">
        <f>'[2]مشكين شهر'!D11</f>
        <v>6065</v>
      </c>
      <c r="F9" s="25">
        <f>'[2]مشكين شهر'!E11</f>
        <v>5136</v>
      </c>
      <c r="G9" s="25">
        <f>'[2]مشكين شهر'!F11</f>
        <v>2639</v>
      </c>
      <c r="H9" s="25">
        <f>'[2]مشكين شهر'!G11</f>
        <v>2497</v>
      </c>
      <c r="I9" s="25">
        <f>'[2]مشكين شهر'!H11</f>
        <v>7152</v>
      </c>
      <c r="J9" s="25">
        <f>'[2]مشكين شهر'!I11</f>
        <v>3595</v>
      </c>
      <c r="K9" s="25">
        <f>'[2]مشكين شهر'!J11</f>
        <v>3557</v>
      </c>
      <c r="L9" s="9" t="str">
        <f>'[2]مشكين شهر'!A11</f>
        <v>جمع 9- 5 ساله</v>
      </c>
      <c r="M9" s="2"/>
    </row>
    <row r="10" spans="2:13" ht="18.75" customHeight="1">
      <c r="B10" s="24" t="s">
        <v>9</v>
      </c>
      <c r="C10" s="25">
        <f>'[2]مشكين شهر'!B17</f>
        <v>17427</v>
      </c>
      <c r="D10" s="25">
        <f>'[2]مشكين شهر'!C17</f>
        <v>8857</v>
      </c>
      <c r="E10" s="25">
        <f>'[2]مشكين شهر'!D17</f>
        <v>8570</v>
      </c>
      <c r="F10" s="25">
        <f>'[2]مشكين شهر'!E17</f>
        <v>7104</v>
      </c>
      <c r="G10" s="25">
        <f>'[2]مشكين شهر'!F17</f>
        <v>3580</v>
      </c>
      <c r="H10" s="25">
        <f>'[2]مشكين شهر'!G17</f>
        <v>3524</v>
      </c>
      <c r="I10" s="25">
        <f>'[2]مشكين شهر'!H17</f>
        <v>10294</v>
      </c>
      <c r="J10" s="25">
        <f>'[2]مشكين شهر'!I17</f>
        <v>5265</v>
      </c>
      <c r="K10" s="25">
        <f>'[2]مشكين شهر'!J17</f>
        <v>5029</v>
      </c>
      <c r="L10" s="9" t="str">
        <f>'[2]مشكين شهر'!A17</f>
        <v>جمع 14-10 ساله</v>
      </c>
      <c r="M10" s="2"/>
    </row>
    <row r="11" spans="2:13" ht="18.75" customHeight="1">
      <c r="B11" s="24" t="s">
        <v>10</v>
      </c>
      <c r="C11" s="25">
        <f>'[2]مشكين شهر'!B23</f>
        <v>23123</v>
      </c>
      <c r="D11" s="25">
        <f>'[2]مشكين شهر'!C23</f>
        <v>12015</v>
      </c>
      <c r="E11" s="25">
        <f>'[2]مشكين شهر'!D23</f>
        <v>11108</v>
      </c>
      <c r="F11" s="25">
        <f>'[2]مشكين شهر'!E23</f>
        <v>9869</v>
      </c>
      <c r="G11" s="25">
        <f>'[2]مشكين شهر'!F23</f>
        <v>5352</v>
      </c>
      <c r="H11" s="25">
        <f>'[2]مشكين شهر'!G23</f>
        <v>4517</v>
      </c>
      <c r="I11" s="25">
        <f>'[2]مشكين شهر'!H23</f>
        <v>13203</v>
      </c>
      <c r="J11" s="25">
        <f>'[2]مشكين شهر'!I23</f>
        <v>6633</v>
      </c>
      <c r="K11" s="25">
        <f>'[2]مشكين شهر'!J23</f>
        <v>6570</v>
      </c>
      <c r="L11" s="9" t="str">
        <f>'[2]مشكين شهر'!A23</f>
        <v>جمع 19-15 ساله</v>
      </c>
      <c r="M11" s="2"/>
    </row>
    <row r="12" spans="2:13" ht="18.75" customHeight="1">
      <c r="B12" s="22" t="s">
        <v>11</v>
      </c>
      <c r="C12" s="25">
        <f>'[2]مشكين شهر'!B29</f>
        <v>19017</v>
      </c>
      <c r="D12" s="25">
        <f>'[2]مشكين شهر'!C29</f>
        <v>9246</v>
      </c>
      <c r="E12" s="25">
        <f>'[2]مشكين شهر'!D29</f>
        <v>9771</v>
      </c>
      <c r="F12" s="25">
        <f>'[2]مشكين شهر'!E29</f>
        <v>8310</v>
      </c>
      <c r="G12" s="25">
        <f>'[2]مشكين شهر'!F29</f>
        <v>4200</v>
      </c>
      <c r="H12" s="25">
        <f>'[2]مشكين شهر'!G29</f>
        <v>4110</v>
      </c>
      <c r="I12" s="25">
        <f>'[2]مشكين شهر'!H29</f>
        <v>10666</v>
      </c>
      <c r="J12" s="25">
        <f>'[2]مشكين شهر'!I29</f>
        <v>5021</v>
      </c>
      <c r="K12" s="25">
        <f>'[2]مشكين شهر'!J29</f>
        <v>5645</v>
      </c>
      <c r="L12" s="9" t="str">
        <f>'[2]مشكين شهر'!A29</f>
        <v>جمع 24-20 ساله</v>
      </c>
      <c r="M12" s="2"/>
    </row>
    <row r="13" spans="2:13" ht="18.75" customHeight="1">
      <c r="B13" s="22" t="s">
        <v>12</v>
      </c>
      <c r="C13" s="25">
        <f>'[2]مشكين شهر'!B35</f>
        <v>14926</v>
      </c>
      <c r="D13" s="25">
        <f>'[2]مشكين شهر'!C35</f>
        <v>7287</v>
      </c>
      <c r="E13" s="25">
        <f>'[2]مشكين شهر'!D35</f>
        <v>7639</v>
      </c>
      <c r="F13" s="25">
        <f>'[2]مشكين شهر'!E35</f>
        <v>6638</v>
      </c>
      <c r="G13" s="25">
        <f>'[2]مشكين شهر'!F35</f>
        <v>3256</v>
      </c>
      <c r="H13" s="25">
        <f>'[2]مشكين شهر'!G35</f>
        <v>3382</v>
      </c>
      <c r="I13" s="25">
        <f>'[2]مشكين شهر'!H35</f>
        <v>8258</v>
      </c>
      <c r="J13" s="25">
        <f>'[2]مشكين شهر'!I35</f>
        <v>4013</v>
      </c>
      <c r="K13" s="25">
        <f>'[2]مشكين شهر'!J35</f>
        <v>4245</v>
      </c>
      <c r="L13" s="9" t="str">
        <f>'[2]مشكين شهر'!A35</f>
        <v>جمع 29-25 ساله</v>
      </c>
      <c r="M13" s="2"/>
    </row>
    <row r="14" spans="2:13" ht="18.75" customHeight="1">
      <c r="B14" s="22" t="s">
        <v>13</v>
      </c>
      <c r="C14" s="25">
        <f>'[2]مشكين شهر'!B41</f>
        <v>12032</v>
      </c>
      <c r="D14" s="25">
        <f>'[2]مشكين شهر'!C41</f>
        <v>5821</v>
      </c>
      <c r="E14" s="25">
        <f>'[2]مشكين شهر'!D41</f>
        <v>6211</v>
      </c>
      <c r="F14" s="25">
        <f>'[2]مشكين شهر'!E41</f>
        <v>5576</v>
      </c>
      <c r="G14" s="25">
        <f>'[2]مشكين شهر'!F41</f>
        <v>2810</v>
      </c>
      <c r="H14" s="25">
        <f>'[2]مشكين شهر'!G41</f>
        <v>2766</v>
      </c>
      <c r="I14" s="25">
        <f>'[2]مشكين شهر'!H41</f>
        <v>6430</v>
      </c>
      <c r="J14" s="25">
        <f>'[2]مشكين شهر'!I41</f>
        <v>3003</v>
      </c>
      <c r="K14" s="25">
        <f>'[2]مشكين شهر'!J41</f>
        <v>3427</v>
      </c>
      <c r="L14" s="9" t="str">
        <f>'[2]مشكين شهر'!A41</f>
        <v>جمع 34-30 ساله</v>
      </c>
      <c r="M14" s="2"/>
    </row>
    <row r="15" spans="2:13" ht="18.75" customHeight="1">
      <c r="B15" s="22" t="s">
        <v>14</v>
      </c>
      <c r="C15" s="25">
        <f>'[2]مشكين شهر'!B47</f>
        <v>10231</v>
      </c>
      <c r="D15" s="25">
        <f>'[2]مشكين شهر'!C47</f>
        <v>5283</v>
      </c>
      <c r="E15" s="25">
        <f>'[2]مشكين شهر'!D47</f>
        <v>4948</v>
      </c>
      <c r="F15" s="25">
        <f>'[2]مشكين شهر'!E47</f>
        <v>5150</v>
      </c>
      <c r="G15" s="25">
        <f>'[2]مشكين شهر'!F47</f>
        <v>2756</v>
      </c>
      <c r="H15" s="25">
        <f>'[2]مشكين شهر'!G47</f>
        <v>2394</v>
      </c>
      <c r="I15" s="25">
        <f>'[2]مشكين شهر'!H47</f>
        <v>5054</v>
      </c>
      <c r="J15" s="25">
        <f>'[2]مشكين شهر'!I47</f>
        <v>2515</v>
      </c>
      <c r="K15" s="25">
        <f>'[2]مشكين شهر'!J47</f>
        <v>2539</v>
      </c>
      <c r="L15" s="9" t="str">
        <f>'[2]مشكين شهر'!A47</f>
        <v>جمع 39-35 ساله</v>
      </c>
      <c r="M15" s="2"/>
    </row>
    <row r="16" spans="2:13" ht="18.75" customHeight="1">
      <c r="B16" s="22" t="s">
        <v>15</v>
      </c>
      <c r="C16" s="25">
        <f>'[2]مشكين شهر'!B53</f>
        <v>8004</v>
      </c>
      <c r="D16" s="25">
        <f>'[2]مشكين شهر'!C53</f>
        <v>3867</v>
      </c>
      <c r="E16" s="25">
        <f>'[2]مشكين شهر'!D53</f>
        <v>4137</v>
      </c>
      <c r="F16" s="25">
        <f>'[2]مشكين شهر'!E53</f>
        <v>3855</v>
      </c>
      <c r="G16" s="25">
        <f>'[2]مشكين شهر'!F53</f>
        <v>2018</v>
      </c>
      <c r="H16" s="25">
        <f>'[2]مشكين شهر'!G53</f>
        <v>1837</v>
      </c>
      <c r="I16" s="25">
        <f>'[2]مشكين شهر'!H53</f>
        <v>4133</v>
      </c>
      <c r="J16" s="25">
        <f>'[2]مشكين شهر'!I53</f>
        <v>1842</v>
      </c>
      <c r="K16" s="25">
        <f>'[2]مشكين شهر'!J53</f>
        <v>2291</v>
      </c>
      <c r="L16" s="9" t="str">
        <f>'[2]مشكين شهر'!A53</f>
        <v>جمع 44-40 ساله</v>
      </c>
      <c r="M16" s="2"/>
    </row>
    <row r="17" spans="2:13" ht="18.75" customHeight="1">
      <c r="B17" s="22" t="s">
        <v>16</v>
      </c>
      <c r="C17" s="25">
        <f>'[2]مشكين شهر'!B59</f>
        <v>7465</v>
      </c>
      <c r="D17" s="25">
        <f>'[2]مشكين شهر'!C59</f>
        <v>3574</v>
      </c>
      <c r="E17" s="25">
        <f>'[2]مشكين شهر'!D59</f>
        <v>3891</v>
      </c>
      <c r="F17" s="25">
        <f>'[2]مشكين شهر'!E59</f>
        <v>3341</v>
      </c>
      <c r="G17" s="25">
        <f>'[2]مشكين شهر'!F59</f>
        <v>1693</v>
      </c>
      <c r="H17" s="25">
        <f>'[2]مشكين شهر'!G59</f>
        <v>1648</v>
      </c>
      <c r="I17" s="25">
        <f>'[2]مشكين شهر'!H59</f>
        <v>4105</v>
      </c>
      <c r="J17" s="25">
        <f>'[2]مشكين شهر'!I59</f>
        <v>1871</v>
      </c>
      <c r="K17" s="25">
        <f>'[2]مشكين شهر'!J59</f>
        <v>2234</v>
      </c>
      <c r="L17" s="9" t="str">
        <f>'[2]مشكين شهر'!A59</f>
        <v>جمع 49-45 ساله</v>
      </c>
      <c r="M17" s="2"/>
    </row>
    <row r="18" spans="2:13" ht="18.75" customHeight="1">
      <c r="B18" s="22" t="s">
        <v>17</v>
      </c>
      <c r="C18" s="25">
        <f>'[2]مشكين شهر'!B66</f>
        <v>5842</v>
      </c>
      <c r="D18" s="25">
        <f>'[2]مشكين شهر'!C66</f>
        <v>2653</v>
      </c>
      <c r="E18" s="25">
        <f>'[2]مشكين شهر'!D66</f>
        <v>3189</v>
      </c>
      <c r="F18" s="25">
        <f>'[2]مشكين شهر'!E66</f>
        <v>2497</v>
      </c>
      <c r="G18" s="25">
        <f>'[2]مشكين شهر'!F66</f>
        <v>1248</v>
      </c>
      <c r="H18" s="25">
        <f>'[2]مشكين شهر'!G66</f>
        <v>1249</v>
      </c>
      <c r="I18" s="25">
        <f>'[2]مشكين شهر'!H66</f>
        <v>3329</v>
      </c>
      <c r="J18" s="25">
        <f>'[2]مشكين شهر'!I66</f>
        <v>1397</v>
      </c>
      <c r="K18" s="25">
        <f>'[2]مشكين شهر'!J66</f>
        <v>1932</v>
      </c>
      <c r="L18" s="9" t="str">
        <f>'[2]مشكين شهر'!A66</f>
        <v>جمع 54-50 ساله</v>
      </c>
      <c r="M18" s="2"/>
    </row>
    <row r="19" spans="2:13" ht="18.75" customHeight="1">
      <c r="B19" s="22" t="s">
        <v>18</v>
      </c>
      <c r="C19" s="25">
        <f>'[2]مشكين شهر'!B72</f>
        <v>4339</v>
      </c>
      <c r="D19" s="25">
        <f>'[2]مشكين شهر'!C72</f>
        <v>2026</v>
      </c>
      <c r="E19" s="25">
        <f>'[2]مشكين شهر'!D72</f>
        <v>2313</v>
      </c>
      <c r="F19" s="25">
        <f>'[2]مشكين شهر'!E72</f>
        <v>1628</v>
      </c>
      <c r="G19" s="25">
        <f>'[2]مشكين شهر'!F72</f>
        <v>817</v>
      </c>
      <c r="H19" s="25">
        <f>'[2]مشكين شهر'!G72</f>
        <v>811</v>
      </c>
      <c r="I19" s="25">
        <f>'[2]مشكين شهر'!H72</f>
        <v>2702</v>
      </c>
      <c r="J19" s="25">
        <f>'[2]مشكين شهر'!I72</f>
        <v>1206</v>
      </c>
      <c r="K19" s="25">
        <f>'[2]مشكين شهر'!J72</f>
        <v>1496</v>
      </c>
      <c r="L19" s="9" t="str">
        <f>'[2]مشكين شهر'!A72</f>
        <v>جمع 59-55 ساله</v>
      </c>
      <c r="M19" s="2"/>
    </row>
    <row r="20" spans="2:13" ht="18.75" customHeight="1">
      <c r="B20" s="22" t="s">
        <v>19</v>
      </c>
      <c r="C20" s="25">
        <f>'[2]مشكين شهر'!B78</f>
        <v>3678</v>
      </c>
      <c r="D20" s="25">
        <f>'[2]مشكين شهر'!C78</f>
        <v>1760</v>
      </c>
      <c r="E20" s="25">
        <f>'[2]مشكين شهر'!D78</f>
        <v>1918</v>
      </c>
      <c r="F20" s="25">
        <f>'[2]مشكين شهر'!E78</f>
        <v>1339</v>
      </c>
      <c r="G20" s="25">
        <f>'[2]مشكين شهر'!F78</f>
        <v>661</v>
      </c>
      <c r="H20" s="25">
        <f>'[2]مشكين شهر'!G78</f>
        <v>678</v>
      </c>
      <c r="I20" s="25">
        <f>'[2]مشكين شهر'!H78</f>
        <v>2326</v>
      </c>
      <c r="J20" s="25">
        <f>'[2]مشكين شهر'!I78</f>
        <v>1091</v>
      </c>
      <c r="K20" s="25">
        <f>'[2]مشكين شهر'!J78</f>
        <v>1235</v>
      </c>
      <c r="L20" s="9" t="str">
        <f>'[2]مشكين شهر'!A78</f>
        <v>جمع 64-60 ساله</v>
      </c>
      <c r="M20" s="2"/>
    </row>
    <row r="21" spans="2:13" ht="18.75" customHeight="1">
      <c r="B21" s="22" t="s">
        <v>20</v>
      </c>
      <c r="C21" s="25">
        <f>'[2]مشكين شهر'!B84</f>
        <v>2954</v>
      </c>
      <c r="D21" s="25">
        <f>'[2]مشكين شهر'!C84</f>
        <v>1581</v>
      </c>
      <c r="E21" s="25">
        <f>'[2]مشكين شهر'!D84</f>
        <v>1373</v>
      </c>
      <c r="F21" s="25">
        <f>'[2]مشكين شهر'!E84</f>
        <v>989</v>
      </c>
      <c r="G21" s="25">
        <f>'[2]مشكين شهر'!F84</f>
        <v>503</v>
      </c>
      <c r="H21" s="25">
        <f>'[2]مشكين شهر'!G84</f>
        <v>486</v>
      </c>
      <c r="I21" s="25">
        <f>'[2]مشكين شهر'!H84</f>
        <v>1962</v>
      </c>
      <c r="J21" s="25">
        <f>'[2]مشكين شهر'!I84</f>
        <v>1075</v>
      </c>
      <c r="K21" s="25">
        <f>'[2]مشكين شهر'!J84</f>
        <v>887</v>
      </c>
      <c r="L21" s="9" t="str">
        <f>'[2]مشكين شهر'!A84</f>
        <v>جمع 69-65 ساله</v>
      </c>
      <c r="M21" s="2"/>
    </row>
    <row r="22" spans="2:13" ht="18.75" customHeight="1">
      <c r="B22" s="22" t="s">
        <v>21</v>
      </c>
      <c r="C22" s="25">
        <f>'[2]مشكين شهر'!B90</f>
        <v>2891</v>
      </c>
      <c r="D22" s="25">
        <f>'[2]مشكين شهر'!C90</f>
        <v>1545</v>
      </c>
      <c r="E22" s="25">
        <f>'[2]مشكين شهر'!D90</f>
        <v>1346</v>
      </c>
      <c r="F22" s="25">
        <f>'[2]مشكين شهر'!E90</f>
        <v>956</v>
      </c>
      <c r="G22" s="25">
        <f>'[2]مشكين شهر'!F90</f>
        <v>491</v>
      </c>
      <c r="H22" s="25">
        <f>'[2]مشكين شهر'!G90</f>
        <v>465</v>
      </c>
      <c r="I22" s="25">
        <f>'[2]مشكين شهر'!H90</f>
        <v>1928</v>
      </c>
      <c r="J22" s="25">
        <f>'[2]مشكين شهر'!I90</f>
        <v>1048</v>
      </c>
      <c r="K22" s="25">
        <f>'[2]مشكين شهر'!J90</f>
        <v>880</v>
      </c>
      <c r="L22" s="9" t="str">
        <f>'[2]مشكين شهر'!A90</f>
        <v>جمع 74-70 ساله</v>
      </c>
      <c r="M22" s="2"/>
    </row>
    <row r="23" spans="2:13" ht="18.75" customHeight="1">
      <c r="B23" s="22" t="s">
        <v>22</v>
      </c>
      <c r="C23" s="25">
        <f>'[2]مشكين شهر'!B97</f>
        <v>2034</v>
      </c>
      <c r="D23" s="25">
        <f>'[2]مشكين شهر'!C97</f>
        <v>1153</v>
      </c>
      <c r="E23" s="25">
        <f>'[2]مشكين شهر'!D97</f>
        <v>881</v>
      </c>
      <c r="F23" s="25">
        <f>'[2]مشكين شهر'!E97</f>
        <v>683</v>
      </c>
      <c r="G23" s="25">
        <f>'[2]مشكين شهر'!F97</f>
        <v>378</v>
      </c>
      <c r="H23" s="25">
        <f>'[2]مشكين شهر'!G97</f>
        <v>305</v>
      </c>
      <c r="I23" s="25">
        <f>'[2]مشكين شهر'!H97</f>
        <v>1346</v>
      </c>
      <c r="J23" s="25">
        <f>'[2]مشكين شهر'!I97</f>
        <v>772</v>
      </c>
      <c r="K23" s="25">
        <f>'[2]مشكين شهر'!J97</f>
        <v>574</v>
      </c>
      <c r="L23" s="9" t="str">
        <f>'[2]مشكين شهر'!A97</f>
        <v>جمع 79-75 ساله</v>
      </c>
      <c r="M23" s="2"/>
    </row>
    <row r="24" spans="2:13" ht="18.75" customHeight="1">
      <c r="B24" s="22" t="s">
        <v>23</v>
      </c>
      <c r="C24" s="25">
        <f>'[2]مشكين شهر'!B103</f>
        <v>1154</v>
      </c>
      <c r="D24" s="25">
        <f>'[2]مشكين شهر'!C103</f>
        <v>634</v>
      </c>
      <c r="E24" s="25">
        <f>'[2]مشكين شهر'!D103</f>
        <v>520</v>
      </c>
      <c r="F24" s="25">
        <f>'[2]مشكين شهر'!E103</f>
        <v>386</v>
      </c>
      <c r="G24" s="25">
        <f>'[2]مشكين شهر'!F103</f>
        <v>191</v>
      </c>
      <c r="H24" s="25">
        <f>'[2]مشكين شهر'!G103</f>
        <v>195</v>
      </c>
      <c r="I24" s="25">
        <f>'[2]مشكين شهر'!H103</f>
        <v>768</v>
      </c>
      <c r="J24" s="25">
        <f>'[2]مشكين شهر'!I103</f>
        <v>443</v>
      </c>
      <c r="K24" s="25">
        <f>'[2]مشكين شهر'!J103</f>
        <v>325</v>
      </c>
      <c r="L24" s="9" t="str">
        <f>'[2]مشكين شهر'!A103</f>
        <v>جمع 84-80 ساله</v>
      </c>
      <c r="M24" s="2"/>
    </row>
    <row r="25" spans="2:13" ht="18.75" customHeight="1">
      <c r="B25" s="22" t="s">
        <v>24</v>
      </c>
      <c r="C25" s="25">
        <f>'[2]مشكين شهر'!B109</f>
        <v>192</v>
      </c>
      <c r="D25" s="25">
        <f>'[2]مشكين شهر'!C109</f>
        <v>110</v>
      </c>
      <c r="E25" s="25">
        <f>'[2]مشكين شهر'!D109</f>
        <v>82</v>
      </c>
      <c r="F25" s="25">
        <f>'[2]مشكين شهر'!E109</f>
        <v>72</v>
      </c>
      <c r="G25" s="25">
        <f>'[2]مشكين شهر'!F109</f>
        <v>39</v>
      </c>
      <c r="H25" s="25">
        <f>'[2]مشكين شهر'!G109</f>
        <v>33</v>
      </c>
      <c r="I25" s="25">
        <f>'[2]مشكين شهر'!H109</f>
        <v>120</v>
      </c>
      <c r="J25" s="25">
        <f>'[2]مشكين شهر'!I109</f>
        <v>71</v>
      </c>
      <c r="K25" s="25">
        <f>'[2]مشكين شهر'!J109</f>
        <v>49</v>
      </c>
      <c r="L25" s="9" t="str">
        <f>'[2]مشكين شهر'!A109</f>
        <v>جمع 89-85 ساله</v>
      </c>
      <c r="M25" s="2"/>
    </row>
    <row r="26" spans="2:13" ht="18.75" customHeight="1">
      <c r="B26" s="22" t="s">
        <v>25</v>
      </c>
      <c r="C26" s="25">
        <f>'[2]مشكين شهر'!B115</f>
        <v>52</v>
      </c>
      <c r="D26" s="25">
        <f>'[2]مشكين شهر'!C115</f>
        <v>21</v>
      </c>
      <c r="E26" s="25">
        <f>'[2]مشكين شهر'!D115</f>
        <v>31</v>
      </c>
      <c r="F26" s="25">
        <f>'[2]مشكين شهر'!E115</f>
        <v>14</v>
      </c>
      <c r="G26" s="25">
        <f>'[2]مشكين شهر'!F115</f>
        <v>9</v>
      </c>
      <c r="H26" s="25">
        <f>'[2]مشكين شهر'!G115</f>
        <v>5</v>
      </c>
      <c r="I26" s="25">
        <f>'[2]مشكين شهر'!H115</f>
        <v>38</v>
      </c>
      <c r="J26" s="25">
        <f>'[2]مشكين شهر'!I115</f>
        <v>12</v>
      </c>
      <c r="K26" s="25">
        <f>'[2]مشكين شهر'!J115</f>
        <v>26</v>
      </c>
      <c r="L26" s="9" t="str">
        <f>'[2]مشكين شهر'!A115</f>
        <v>جمع 94-90 ساله</v>
      </c>
      <c r="M26" s="2"/>
    </row>
    <row r="27" spans="2:13" ht="18.75" customHeight="1">
      <c r="B27" s="22" t="s">
        <v>26</v>
      </c>
      <c r="C27" s="25">
        <f>'[2]مشكين شهر'!B121</f>
        <v>27</v>
      </c>
      <c r="D27" s="25">
        <f>'[2]مشكين شهر'!C121</f>
        <v>6</v>
      </c>
      <c r="E27" s="25">
        <f>'[2]مشكين شهر'!D121</f>
        <v>21</v>
      </c>
      <c r="F27" s="25">
        <f>'[2]مشكين شهر'!E121</f>
        <v>10</v>
      </c>
      <c r="G27" s="25">
        <f>'[2]مشكين شهر'!F121</f>
        <v>1</v>
      </c>
      <c r="H27" s="25">
        <f>'[2]مشكين شهر'!G121</f>
        <v>9</v>
      </c>
      <c r="I27" s="25">
        <f>'[2]مشكين شهر'!H121</f>
        <v>17</v>
      </c>
      <c r="J27" s="25">
        <f>'[2]مشكين شهر'!I121</f>
        <v>5</v>
      </c>
      <c r="K27" s="25">
        <f>'[2]مشكين شهر'!J121</f>
        <v>12</v>
      </c>
      <c r="L27" s="9" t="str">
        <f>'[2]مشكين شهر'!A121</f>
        <v>جمع 99-95 ساله</v>
      </c>
      <c r="M27" s="2"/>
    </row>
    <row r="28" spans="2:13" ht="18.75" customHeight="1">
      <c r="B28" s="22" t="s">
        <v>27</v>
      </c>
      <c r="C28" s="25">
        <f>'[2]مشكين شهر'!B127</f>
        <v>37</v>
      </c>
      <c r="D28" s="25">
        <f>'[2]مشكين شهر'!C127</f>
        <v>15</v>
      </c>
      <c r="E28" s="25">
        <f>'[2]مشكين شهر'!D127</f>
        <v>22</v>
      </c>
      <c r="F28" s="25">
        <f>'[2]مشكين شهر'!E127</f>
        <v>12</v>
      </c>
      <c r="G28" s="25">
        <f>'[2]مشكين شهر'!F127</f>
        <v>5</v>
      </c>
      <c r="H28" s="25">
        <f>'[2]مشكين شهر'!G127</f>
        <v>7</v>
      </c>
      <c r="I28" s="25">
        <f>'[2]مشكين شهر'!H127</f>
        <v>24</v>
      </c>
      <c r="J28" s="25">
        <f>'[2]مشكين شهر'!I127</f>
        <v>9</v>
      </c>
      <c r="K28" s="25">
        <f>'[2]مشكين شهر'!J127</f>
        <v>15</v>
      </c>
      <c r="L28" s="9" t="str">
        <f>'[2]مشكين شهر'!A127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42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43">
      <selection activeCell="E22" sqref="E22"/>
    </sheetView>
  </sheetViews>
  <sheetFormatPr defaultColWidth="9.140625" defaultRowHeight="19.5" customHeight="1"/>
  <cols>
    <col min="1" max="1" width="5.140625" style="0" customWidth="1"/>
    <col min="2" max="11" width="11.7109375" style="0" customWidth="1"/>
  </cols>
  <sheetData>
    <row r="2" spans="4:5" ht="19.5" customHeight="1">
      <c r="D2" s="7">
        <f>MAX(D8:E28)</f>
        <v>6750</v>
      </c>
      <c r="E2">
        <f>MIN(D8:E28)</f>
        <v>10</v>
      </c>
    </row>
    <row r="4" spans="2:13" ht="19.5" customHeight="1">
      <c r="B4" s="27" t="s">
        <v>43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91270</v>
      </c>
      <c r="D7" s="25">
        <f t="shared" si="0"/>
        <v>44594</v>
      </c>
      <c r="E7" s="25">
        <f t="shared" si="0"/>
        <v>46676</v>
      </c>
      <c r="F7" s="25">
        <f t="shared" si="0"/>
        <v>30749</v>
      </c>
      <c r="G7" s="25">
        <f t="shared" si="0"/>
        <v>15148</v>
      </c>
      <c r="H7" s="25">
        <f t="shared" si="0"/>
        <v>15601</v>
      </c>
      <c r="I7" s="25">
        <f t="shared" si="0"/>
        <v>60521</v>
      </c>
      <c r="J7" s="25">
        <f t="shared" si="0"/>
        <v>29446</v>
      </c>
      <c r="K7" s="25">
        <f t="shared" si="0"/>
        <v>31075</v>
      </c>
      <c r="L7" s="8" t="str">
        <f>'[2]مغان'!A4</f>
        <v>جمع كل</v>
      </c>
      <c r="M7" s="2"/>
    </row>
    <row r="8" spans="2:13" ht="18.75" customHeight="1">
      <c r="B8" s="22" t="s">
        <v>7</v>
      </c>
      <c r="C8" s="25">
        <f>'[2]مغان'!B5</f>
        <v>6550</v>
      </c>
      <c r="D8" s="25">
        <f>'[2]مغان'!C5</f>
        <v>3369</v>
      </c>
      <c r="E8" s="25">
        <f>'[2]مغان'!D5</f>
        <v>3181</v>
      </c>
      <c r="F8" s="25">
        <f>'[2]مغان'!E5</f>
        <v>2338</v>
      </c>
      <c r="G8" s="25">
        <f>'[2]مغان'!F5</f>
        <v>1223</v>
      </c>
      <c r="H8" s="25">
        <f>'[2]مغان'!G5</f>
        <v>1115</v>
      </c>
      <c r="I8" s="25">
        <f>'[2]مغان'!H5</f>
        <v>4212</v>
      </c>
      <c r="J8" s="25">
        <f>'[2]مغان'!I5</f>
        <v>2146</v>
      </c>
      <c r="K8" s="25">
        <f>'[2]مغان'!J5</f>
        <v>2066</v>
      </c>
      <c r="L8" s="9" t="str">
        <f>'[2]مغان'!A5</f>
        <v>جمع 4- 0 ساله</v>
      </c>
      <c r="M8" s="2"/>
    </row>
    <row r="9" spans="2:13" ht="18.75" customHeight="1">
      <c r="B9" s="23" t="s">
        <v>8</v>
      </c>
      <c r="C9" s="25">
        <f>'[2]مغان'!B11</f>
        <v>7002</v>
      </c>
      <c r="D9" s="25">
        <f>'[2]مغان'!C11</f>
        <v>3570</v>
      </c>
      <c r="E9" s="25">
        <f>'[2]مغان'!D11</f>
        <v>3432</v>
      </c>
      <c r="F9" s="25">
        <f>'[2]مغان'!E11</f>
        <v>2426</v>
      </c>
      <c r="G9" s="25">
        <f>'[2]مغان'!F11</f>
        <v>1238</v>
      </c>
      <c r="H9" s="25">
        <f>'[2]مغان'!G11</f>
        <v>1188</v>
      </c>
      <c r="I9" s="25">
        <f>'[2]مغان'!H11</f>
        <v>4576</v>
      </c>
      <c r="J9" s="25">
        <f>'[2]مغان'!I11</f>
        <v>2332</v>
      </c>
      <c r="K9" s="25">
        <f>'[2]مغان'!J11</f>
        <v>2244</v>
      </c>
      <c r="L9" s="9" t="str">
        <f>'[2]مغان'!A11</f>
        <v>جمع 9- 5 ساله</v>
      </c>
      <c r="M9" s="2"/>
    </row>
    <row r="10" spans="2:13" ht="18.75" customHeight="1">
      <c r="B10" s="24" t="s">
        <v>9</v>
      </c>
      <c r="C10" s="25">
        <f>'[2]مغان'!B17</f>
        <v>11283</v>
      </c>
      <c r="D10" s="25">
        <f>'[2]مغان'!C17</f>
        <v>5740</v>
      </c>
      <c r="E10" s="25">
        <f>'[2]مغان'!D17</f>
        <v>5543</v>
      </c>
      <c r="F10" s="25">
        <f>'[2]مغان'!E17</f>
        <v>3687</v>
      </c>
      <c r="G10" s="25">
        <f>'[2]مغان'!F17</f>
        <v>1731</v>
      </c>
      <c r="H10" s="25">
        <f>'[2]مغان'!G17</f>
        <v>1956</v>
      </c>
      <c r="I10" s="25">
        <f>'[2]مغان'!H17</f>
        <v>7596</v>
      </c>
      <c r="J10" s="25">
        <f>'[2]مغان'!I17</f>
        <v>4009</v>
      </c>
      <c r="K10" s="25">
        <f>'[2]مغان'!J17</f>
        <v>3587</v>
      </c>
      <c r="L10" s="9" t="str">
        <f>'[2]مغان'!A17</f>
        <v>جمع 14-10 ساله</v>
      </c>
      <c r="M10" s="2"/>
    </row>
    <row r="11" spans="2:13" ht="18.75" customHeight="1">
      <c r="B11" s="24" t="s">
        <v>10</v>
      </c>
      <c r="C11" s="25">
        <f>'[2]مغان'!B23</f>
        <v>13432</v>
      </c>
      <c r="D11" s="25">
        <f>'[2]مغان'!C23</f>
        <v>6750</v>
      </c>
      <c r="E11" s="25">
        <f>'[2]مغان'!D23</f>
        <v>6682</v>
      </c>
      <c r="F11" s="25">
        <f>'[2]مغان'!E23</f>
        <v>4371</v>
      </c>
      <c r="G11" s="25">
        <f>'[2]مغان'!F23</f>
        <v>2065</v>
      </c>
      <c r="H11" s="25">
        <f>'[2]مغان'!G23</f>
        <v>2306</v>
      </c>
      <c r="I11" s="25">
        <f>'[2]مغان'!H23</f>
        <v>9061</v>
      </c>
      <c r="J11" s="25">
        <f>'[2]مغان'!I23</f>
        <v>4685</v>
      </c>
      <c r="K11" s="25">
        <f>'[2]مغان'!J23</f>
        <v>4376</v>
      </c>
      <c r="L11" s="9" t="str">
        <f>'[2]مغان'!A23</f>
        <v>جمع 19-15 ساله</v>
      </c>
      <c r="M11" s="2"/>
    </row>
    <row r="12" spans="2:13" ht="18.75" customHeight="1">
      <c r="B12" s="22" t="s">
        <v>11</v>
      </c>
      <c r="C12" s="25">
        <f>'[2]مغان'!B29</f>
        <v>10803</v>
      </c>
      <c r="D12" s="25">
        <f>'[2]مغان'!C29</f>
        <v>5012</v>
      </c>
      <c r="E12" s="25">
        <f>'[2]مغان'!D29</f>
        <v>5791</v>
      </c>
      <c r="F12" s="25">
        <f>'[2]مغان'!E29</f>
        <v>3720</v>
      </c>
      <c r="G12" s="25">
        <f>'[2]مغان'!F29</f>
        <v>1768</v>
      </c>
      <c r="H12" s="25">
        <f>'[2]مغان'!G29</f>
        <v>1952</v>
      </c>
      <c r="I12" s="25">
        <f>'[2]مغان'!H29</f>
        <v>7083</v>
      </c>
      <c r="J12" s="25">
        <f>'[2]مغان'!I29</f>
        <v>3244</v>
      </c>
      <c r="K12" s="25">
        <f>'[2]مغان'!J29</f>
        <v>3839</v>
      </c>
      <c r="L12" s="9" t="str">
        <f>'[2]مغان'!A29</f>
        <v>جمع 24-20 ساله</v>
      </c>
      <c r="M12" s="2"/>
    </row>
    <row r="13" spans="2:13" ht="18.75" customHeight="1">
      <c r="B13" s="22" t="s">
        <v>12</v>
      </c>
      <c r="C13" s="25">
        <f>'[2]مغان'!B35</f>
        <v>9261</v>
      </c>
      <c r="D13" s="25">
        <f>'[2]مغان'!C35</f>
        <v>4367</v>
      </c>
      <c r="E13" s="25">
        <f>'[2]مغان'!D35</f>
        <v>4894</v>
      </c>
      <c r="F13" s="25">
        <f>'[2]مغان'!E35</f>
        <v>3235</v>
      </c>
      <c r="G13" s="25">
        <f>'[2]مغان'!F35</f>
        <v>1565</v>
      </c>
      <c r="H13" s="25">
        <f>'[2]مغان'!G35</f>
        <v>1670</v>
      </c>
      <c r="I13" s="25">
        <f>'[2]مغان'!H35</f>
        <v>6026</v>
      </c>
      <c r="J13" s="25">
        <f>'[2]مغان'!I35</f>
        <v>2802</v>
      </c>
      <c r="K13" s="25">
        <f>'[2]مغان'!J35</f>
        <v>3224</v>
      </c>
      <c r="L13" s="9" t="str">
        <f>'[2]مغان'!A35</f>
        <v>جمع 29-25 ساله</v>
      </c>
      <c r="M13" s="2"/>
    </row>
    <row r="14" spans="2:13" ht="18.75" customHeight="1">
      <c r="B14" s="22" t="s">
        <v>13</v>
      </c>
      <c r="C14" s="25">
        <f>'[2]مغان'!B41</f>
        <v>6295</v>
      </c>
      <c r="D14" s="25">
        <f>'[2]مغان'!C41</f>
        <v>2936</v>
      </c>
      <c r="E14" s="25">
        <f>'[2]مغان'!D41</f>
        <v>3359</v>
      </c>
      <c r="F14" s="25">
        <f>'[2]مغان'!E41</f>
        <v>2423</v>
      </c>
      <c r="G14" s="25">
        <f>'[2]مغان'!F41</f>
        <v>1246</v>
      </c>
      <c r="H14" s="25">
        <f>'[2]مغان'!G41</f>
        <v>1177</v>
      </c>
      <c r="I14" s="25">
        <f>'[2]مغان'!H41</f>
        <v>3872</v>
      </c>
      <c r="J14" s="25">
        <f>'[2]مغان'!I41</f>
        <v>1690</v>
      </c>
      <c r="K14" s="25">
        <f>'[2]مغان'!J41</f>
        <v>2182</v>
      </c>
      <c r="L14" s="9" t="str">
        <f>'[2]مغان'!A41</f>
        <v>جمع 34-30 ساله</v>
      </c>
      <c r="M14" s="2"/>
    </row>
    <row r="15" spans="2:13" ht="18.75" customHeight="1">
      <c r="B15" s="22" t="s">
        <v>14</v>
      </c>
      <c r="C15" s="25">
        <f>'[2]مغان'!B47</f>
        <v>5200</v>
      </c>
      <c r="D15" s="25">
        <f>'[2]مغان'!C47</f>
        <v>2555</v>
      </c>
      <c r="E15" s="25">
        <f>'[2]مغان'!D47</f>
        <v>2645</v>
      </c>
      <c r="F15" s="25">
        <f>'[2]مغان'!E47</f>
        <v>2076</v>
      </c>
      <c r="G15" s="25">
        <f>'[2]مغان'!F47</f>
        <v>1124</v>
      </c>
      <c r="H15" s="25">
        <f>'[2]مغان'!G47</f>
        <v>952</v>
      </c>
      <c r="I15" s="25">
        <f>'[2]مغان'!H47</f>
        <v>3124</v>
      </c>
      <c r="J15" s="25">
        <f>'[2]مغان'!I47</f>
        <v>1431</v>
      </c>
      <c r="K15" s="25">
        <f>'[2]مغان'!J47</f>
        <v>1693</v>
      </c>
      <c r="L15" s="9" t="str">
        <f>'[2]مغان'!A47</f>
        <v>جمع 39-35 ساله</v>
      </c>
      <c r="M15" s="2"/>
    </row>
    <row r="16" spans="2:13" ht="18.75" customHeight="1">
      <c r="B16" s="22" t="s">
        <v>15</v>
      </c>
      <c r="C16" s="25">
        <f>'[2]مغان'!B53</f>
        <v>4221</v>
      </c>
      <c r="D16" s="25">
        <f>'[2]مغان'!C53</f>
        <v>1874</v>
      </c>
      <c r="E16" s="25">
        <f>'[2]مغان'!D53</f>
        <v>2347</v>
      </c>
      <c r="F16" s="25">
        <f>'[2]مغان'!E53</f>
        <v>1640</v>
      </c>
      <c r="G16" s="25">
        <f>'[2]مغان'!F53</f>
        <v>786</v>
      </c>
      <c r="H16" s="25">
        <f>'[2]مغان'!G53</f>
        <v>854</v>
      </c>
      <c r="I16" s="25">
        <f>'[2]مغان'!H53</f>
        <v>2581</v>
      </c>
      <c r="J16" s="25">
        <f>'[2]مغان'!I53</f>
        <v>1088</v>
      </c>
      <c r="K16" s="25">
        <f>'[2]مغان'!J53</f>
        <v>1493</v>
      </c>
      <c r="L16" s="9" t="str">
        <f>'[2]مغان'!A53</f>
        <v>جمع 44-40 ساله</v>
      </c>
      <c r="M16" s="2"/>
    </row>
    <row r="17" spans="2:13" ht="18.75" customHeight="1">
      <c r="B17" s="22" t="s">
        <v>16</v>
      </c>
      <c r="C17" s="25">
        <f>'[2]مغان'!B59</f>
        <v>3866</v>
      </c>
      <c r="D17" s="25">
        <f>'[2]مغان'!C59</f>
        <v>1721</v>
      </c>
      <c r="E17" s="25">
        <f>'[2]مغان'!D59</f>
        <v>2145</v>
      </c>
      <c r="F17" s="25">
        <f>'[2]مغان'!E59</f>
        <v>1327</v>
      </c>
      <c r="G17" s="25">
        <f>'[2]مغان'!F59</f>
        <v>643</v>
      </c>
      <c r="H17" s="25">
        <f>'[2]مغان'!G59</f>
        <v>684</v>
      </c>
      <c r="I17" s="25">
        <f>'[2]مغان'!H59</f>
        <v>2539</v>
      </c>
      <c r="J17" s="25">
        <f>'[2]مغان'!I59</f>
        <v>1078</v>
      </c>
      <c r="K17" s="25">
        <f>'[2]مغان'!J59</f>
        <v>1461</v>
      </c>
      <c r="L17" s="9" t="str">
        <f>'[2]مغان'!A59</f>
        <v>جمع 49-45 ساله</v>
      </c>
      <c r="M17" s="2"/>
    </row>
    <row r="18" spans="2:13" ht="18.75" customHeight="1">
      <c r="B18" s="22" t="s">
        <v>17</v>
      </c>
      <c r="C18" s="25">
        <f>'[2]مغان'!B66</f>
        <v>3113</v>
      </c>
      <c r="D18" s="25">
        <f>'[2]مغان'!C66</f>
        <v>1407</v>
      </c>
      <c r="E18" s="25">
        <f>'[2]مغان'!D66</f>
        <v>1706</v>
      </c>
      <c r="F18" s="25">
        <f>'[2]مغان'!E66</f>
        <v>917</v>
      </c>
      <c r="G18" s="25">
        <f>'[2]مغان'!F66</f>
        <v>478</v>
      </c>
      <c r="H18" s="25">
        <f>'[2]مغان'!G66</f>
        <v>439</v>
      </c>
      <c r="I18" s="25">
        <f>'[2]مغان'!H66</f>
        <v>2196</v>
      </c>
      <c r="J18" s="25">
        <f>'[2]مغان'!I66</f>
        <v>929</v>
      </c>
      <c r="K18" s="25">
        <f>'[2]مغان'!J66</f>
        <v>1267</v>
      </c>
      <c r="L18" s="9" t="str">
        <f>'[2]مغان'!A66</f>
        <v>جمع 54-50 ساله</v>
      </c>
      <c r="M18" s="2"/>
    </row>
    <row r="19" spans="2:13" ht="18.75" customHeight="1">
      <c r="B19" s="22" t="s">
        <v>18</v>
      </c>
      <c r="C19" s="25">
        <f>'[2]مغان'!B72</f>
        <v>2505</v>
      </c>
      <c r="D19" s="25">
        <f>'[2]مغان'!C72</f>
        <v>1232</v>
      </c>
      <c r="E19" s="25">
        <f>'[2]مغان'!D72</f>
        <v>1273</v>
      </c>
      <c r="F19" s="25">
        <f>'[2]مغان'!E72</f>
        <v>712</v>
      </c>
      <c r="G19" s="25">
        <f>'[2]مغان'!F72</f>
        <v>384</v>
      </c>
      <c r="H19" s="25">
        <f>'[2]مغان'!G72</f>
        <v>328</v>
      </c>
      <c r="I19" s="25">
        <f>'[2]مغان'!H72</f>
        <v>1793</v>
      </c>
      <c r="J19" s="25">
        <f>'[2]مغان'!I72</f>
        <v>848</v>
      </c>
      <c r="K19" s="25">
        <f>'[2]مغان'!J72</f>
        <v>945</v>
      </c>
      <c r="L19" s="9" t="str">
        <f>'[2]مغان'!A72</f>
        <v>جمع 59-55 ساله</v>
      </c>
      <c r="M19" s="2"/>
    </row>
    <row r="20" spans="2:13" ht="18.75" customHeight="1">
      <c r="B20" s="22" t="s">
        <v>19</v>
      </c>
      <c r="C20" s="25">
        <f>'[2]مغان'!B78</f>
        <v>2256</v>
      </c>
      <c r="D20" s="25">
        <f>'[2]مغان'!C78</f>
        <v>1151</v>
      </c>
      <c r="E20" s="25">
        <f>'[2]مغان'!D78</f>
        <v>1105</v>
      </c>
      <c r="F20" s="25">
        <f>'[2]مغان'!E78</f>
        <v>540</v>
      </c>
      <c r="G20" s="25">
        <f>'[2]مغان'!F78</f>
        <v>261</v>
      </c>
      <c r="H20" s="25">
        <f>'[2]مغان'!G78</f>
        <v>279</v>
      </c>
      <c r="I20" s="25">
        <f>'[2]مغان'!H78</f>
        <v>1716</v>
      </c>
      <c r="J20" s="25">
        <f>'[2]مغان'!I78</f>
        <v>890</v>
      </c>
      <c r="K20" s="25">
        <f>'[2]مغان'!J78</f>
        <v>826</v>
      </c>
      <c r="L20" s="9" t="str">
        <f>'[2]مغان'!A78</f>
        <v>جمع 64-60 ساله</v>
      </c>
      <c r="M20" s="2"/>
    </row>
    <row r="21" spans="2:13" ht="18.75" customHeight="1">
      <c r="B21" s="22" t="s">
        <v>20</v>
      </c>
      <c r="C21" s="25">
        <f>'[2]مغان'!B84</f>
        <v>1702</v>
      </c>
      <c r="D21" s="25">
        <f>'[2]مغان'!C84</f>
        <v>854</v>
      </c>
      <c r="E21" s="25">
        <f>'[2]مغان'!D84</f>
        <v>848</v>
      </c>
      <c r="F21" s="25">
        <f>'[2]مغان'!E84</f>
        <v>410</v>
      </c>
      <c r="G21" s="25">
        <f>'[2]مغان'!F84</f>
        <v>189</v>
      </c>
      <c r="H21" s="25">
        <f>'[2]مغان'!G84</f>
        <v>221</v>
      </c>
      <c r="I21" s="25">
        <f>'[2]مغان'!H84</f>
        <v>1292</v>
      </c>
      <c r="J21" s="25">
        <f>'[2]مغان'!I84</f>
        <v>665</v>
      </c>
      <c r="K21" s="25">
        <f>'[2]مغان'!J84</f>
        <v>627</v>
      </c>
      <c r="L21" s="9" t="str">
        <f>'[2]مغان'!A84</f>
        <v>جمع 69-65 ساله</v>
      </c>
      <c r="M21" s="2"/>
    </row>
    <row r="22" spans="2:13" ht="18.75" customHeight="1">
      <c r="B22" s="22" t="s">
        <v>21</v>
      </c>
      <c r="C22" s="25">
        <f>'[2]مغان'!B90</f>
        <v>1698</v>
      </c>
      <c r="D22" s="25">
        <f>'[2]مغان'!C90</f>
        <v>915</v>
      </c>
      <c r="E22" s="25">
        <f>'[2]مغان'!D90</f>
        <v>783</v>
      </c>
      <c r="F22" s="25">
        <f>'[2]مغان'!E90</f>
        <v>413</v>
      </c>
      <c r="G22" s="25">
        <f>'[2]مغان'!F90</f>
        <v>199</v>
      </c>
      <c r="H22" s="25">
        <f>'[2]مغان'!G90</f>
        <v>214</v>
      </c>
      <c r="I22" s="25">
        <f>'[2]مغان'!H90</f>
        <v>1285</v>
      </c>
      <c r="J22" s="25">
        <f>'[2]مغان'!I90</f>
        <v>716</v>
      </c>
      <c r="K22" s="25">
        <f>'[2]مغان'!J90</f>
        <v>569</v>
      </c>
      <c r="L22" s="9" t="str">
        <f>'[2]مغان'!A90</f>
        <v>جمع 74-70 ساله</v>
      </c>
      <c r="M22" s="2"/>
    </row>
    <row r="23" spans="2:13" ht="18.75" customHeight="1">
      <c r="B23" s="22" t="s">
        <v>22</v>
      </c>
      <c r="C23" s="25">
        <f>'[2]مغان'!B97</f>
        <v>1306</v>
      </c>
      <c r="D23" s="25">
        <f>'[2]مغان'!C97</f>
        <v>735</v>
      </c>
      <c r="E23" s="25">
        <f>'[2]مغان'!D97</f>
        <v>571</v>
      </c>
      <c r="F23" s="25">
        <f>'[2]مغان'!E97</f>
        <v>321</v>
      </c>
      <c r="G23" s="25">
        <f>'[2]مغان'!F97</f>
        <v>163</v>
      </c>
      <c r="H23" s="25">
        <f>'[2]مغان'!G97</f>
        <v>158</v>
      </c>
      <c r="I23" s="25">
        <f>'[2]مغان'!H97</f>
        <v>985</v>
      </c>
      <c r="J23" s="25">
        <f>'[2]مغان'!I97</f>
        <v>572</v>
      </c>
      <c r="K23" s="25">
        <f>'[2]مغان'!J97</f>
        <v>413</v>
      </c>
      <c r="L23" s="9" t="str">
        <f>'[2]مغان'!A97</f>
        <v>جمع 79-75 ساله</v>
      </c>
      <c r="M23" s="2"/>
    </row>
    <row r="24" spans="2:13" ht="18.75" customHeight="1">
      <c r="B24" s="22" t="s">
        <v>23</v>
      </c>
      <c r="C24" s="25">
        <f>'[2]مغان'!B103</f>
        <v>575</v>
      </c>
      <c r="D24" s="25">
        <f>'[2]مغان'!C103</f>
        <v>330</v>
      </c>
      <c r="E24" s="25">
        <f>'[2]مغان'!D103</f>
        <v>245</v>
      </c>
      <c r="F24" s="25">
        <f>'[2]مغان'!E103</f>
        <v>138</v>
      </c>
      <c r="G24" s="25">
        <f>'[2]مغان'!F103</f>
        <v>72</v>
      </c>
      <c r="H24" s="25">
        <f>'[2]مغان'!G103</f>
        <v>66</v>
      </c>
      <c r="I24" s="25">
        <f>'[2]مغان'!H103</f>
        <v>437</v>
      </c>
      <c r="J24" s="25">
        <f>'[2]مغان'!I103</f>
        <v>258</v>
      </c>
      <c r="K24" s="25">
        <f>'[2]مغان'!J103</f>
        <v>179</v>
      </c>
      <c r="L24" s="9" t="str">
        <f>'[2]مغان'!A103</f>
        <v>جمع 84-80 ساله</v>
      </c>
      <c r="M24" s="2"/>
    </row>
    <row r="25" spans="2:13" ht="18.75" customHeight="1">
      <c r="B25" s="22" t="s">
        <v>24</v>
      </c>
      <c r="C25" s="25">
        <f>'[2]مغان'!B109</f>
        <v>109</v>
      </c>
      <c r="D25" s="25">
        <f>'[2]مغان'!C109</f>
        <v>44</v>
      </c>
      <c r="E25" s="25">
        <f>'[2]مغان'!D109</f>
        <v>65</v>
      </c>
      <c r="F25" s="25">
        <f>'[2]مغان'!E109</f>
        <v>28</v>
      </c>
      <c r="G25" s="25">
        <f>'[2]مغان'!F109</f>
        <v>6</v>
      </c>
      <c r="H25" s="25">
        <f>'[2]مغان'!G109</f>
        <v>22</v>
      </c>
      <c r="I25" s="25">
        <f>'[2]مغان'!H109</f>
        <v>81</v>
      </c>
      <c r="J25" s="25">
        <f>'[2]مغان'!I109</f>
        <v>38</v>
      </c>
      <c r="K25" s="25">
        <f>'[2]مغان'!J109</f>
        <v>43</v>
      </c>
      <c r="L25" s="9" t="str">
        <f>'[2]مغان'!A109</f>
        <v>جمع 89-85 ساله</v>
      </c>
      <c r="M25" s="2"/>
    </row>
    <row r="26" spans="2:13" ht="18.75" customHeight="1">
      <c r="B26" s="22" t="s">
        <v>25</v>
      </c>
      <c r="C26" s="25">
        <f>'[2]مغان'!B115</f>
        <v>34</v>
      </c>
      <c r="D26" s="25">
        <f>'[2]مغان'!C115</f>
        <v>12</v>
      </c>
      <c r="E26" s="25">
        <f>'[2]مغان'!D115</f>
        <v>22</v>
      </c>
      <c r="F26" s="25">
        <f>'[2]مغان'!E115</f>
        <v>13</v>
      </c>
      <c r="G26" s="25">
        <f>'[2]مغان'!F115</f>
        <v>5</v>
      </c>
      <c r="H26" s="25">
        <f>'[2]مغان'!G115</f>
        <v>8</v>
      </c>
      <c r="I26" s="25">
        <f>'[2]مغان'!H115</f>
        <v>21</v>
      </c>
      <c r="J26" s="25">
        <f>'[2]مغان'!I115</f>
        <v>7</v>
      </c>
      <c r="K26" s="25">
        <f>'[2]مغان'!J115</f>
        <v>14</v>
      </c>
      <c r="L26" s="9" t="str">
        <f>'[2]مغان'!A115</f>
        <v>جمع 94-90 ساله</v>
      </c>
      <c r="M26" s="2"/>
    </row>
    <row r="27" spans="2:13" ht="18.75" customHeight="1">
      <c r="B27" s="22" t="s">
        <v>26</v>
      </c>
      <c r="C27" s="25">
        <f>'[2]مغان'!B121</f>
        <v>27</v>
      </c>
      <c r="D27" s="25">
        <f>'[2]مغان'!C121</f>
        <v>10</v>
      </c>
      <c r="E27" s="25">
        <f>'[2]مغان'!D121</f>
        <v>17</v>
      </c>
      <c r="F27" s="25">
        <f>'[2]مغان'!E121</f>
        <v>7</v>
      </c>
      <c r="G27" s="25">
        <f>'[2]مغان'!F121</f>
        <v>1</v>
      </c>
      <c r="H27" s="25">
        <f>'[2]مغان'!G121</f>
        <v>6</v>
      </c>
      <c r="I27" s="25">
        <f>'[2]مغان'!H121</f>
        <v>20</v>
      </c>
      <c r="J27" s="25">
        <f>'[2]مغان'!I121</f>
        <v>9</v>
      </c>
      <c r="K27" s="25">
        <f>'[2]مغان'!J121</f>
        <v>11</v>
      </c>
      <c r="L27" s="9" t="str">
        <f>'[2]مغان'!A121</f>
        <v>جمع 99-95 ساله</v>
      </c>
      <c r="M27" s="2"/>
    </row>
    <row r="28" spans="2:13" ht="18.75" customHeight="1">
      <c r="B28" s="22" t="s">
        <v>27</v>
      </c>
      <c r="C28" s="25">
        <f>'[2]مغان'!B127</f>
        <v>32</v>
      </c>
      <c r="D28" s="25">
        <f>'[2]مغان'!C127</f>
        <v>10</v>
      </c>
      <c r="E28" s="25">
        <f>'[2]مغان'!D127</f>
        <v>22</v>
      </c>
      <c r="F28" s="25">
        <f>'[2]مغان'!E127</f>
        <v>7</v>
      </c>
      <c r="G28" s="25">
        <f>'[2]مغان'!F127</f>
        <v>1</v>
      </c>
      <c r="H28" s="25">
        <f>'[2]مغان'!G127</f>
        <v>6</v>
      </c>
      <c r="I28" s="25">
        <f>'[2]مغان'!H127</f>
        <v>25</v>
      </c>
      <c r="J28" s="25">
        <f>'[2]مغان'!I127</f>
        <v>9</v>
      </c>
      <c r="K28" s="25">
        <f>'[2]مغان'!J127</f>
        <v>16</v>
      </c>
      <c r="L28" s="9" t="str">
        <f>'[2]مغان'!A127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44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6"/>
  <sheetViews>
    <sheetView rightToLeft="1" workbookViewId="0" topLeftCell="A40">
      <selection activeCell="F56" sqref="F56"/>
    </sheetView>
  </sheetViews>
  <sheetFormatPr defaultColWidth="9.140625" defaultRowHeight="19.5" customHeight="1"/>
  <cols>
    <col min="2" max="11" width="11.7109375" style="0" customWidth="1"/>
  </cols>
  <sheetData>
    <row r="2" spans="4:5" ht="19.5" customHeight="1">
      <c r="D2" s="7">
        <f>MAX(D8:E28)</f>
        <v>3892</v>
      </c>
      <c r="E2">
        <f>MIN(D8:E28)</f>
        <v>5</v>
      </c>
    </row>
    <row r="4" spans="2:13" ht="19.5" customHeight="1">
      <c r="B4" s="27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</row>
    <row r="5" spans="2:13" ht="34.5" customHeight="1">
      <c r="B5" s="26" t="s">
        <v>0</v>
      </c>
      <c r="C5" s="26" t="s">
        <v>1</v>
      </c>
      <c r="D5" s="26"/>
      <c r="E5" s="26"/>
      <c r="F5" s="26" t="s">
        <v>2</v>
      </c>
      <c r="G5" s="26"/>
      <c r="H5" s="26"/>
      <c r="I5" s="26" t="s">
        <v>3</v>
      </c>
      <c r="J5" s="26"/>
      <c r="K5" s="26"/>
      <c r="L5" s="4"/>
      <c r="M5" s="4"/>
    </row>
    <row r="6" spans="2:13" ht="34.5" customHeight="1">
      <c r="B6" s="26"/>
      <c r="C6" s="20" t="s">
        <v>1</v>
      </c>
      <c r="D6" s="20" t="s">
        <v>4</v>
      </c>
      <c r="E6" s="20" t="s">
        <v>5</v>
      </c>
      <c r="F6" s="20" t="s">
        <v>1</v>
      </c>
      <c r="G6" s="20" t="s">
        <v>4</v>
      </c>
      <c r="H6" s="20" t="s">
        <v>5</v>
      </c>
      <c r="I6" s="20" t="s">
        <v>1</v>
      </c>
      <c r="J6" s="20" t="s">
        <v>4</v>
      </c>
      <c r="K6" s="20" t="s">
        <v>5</v>
      </c>
      <c r="L6" s="1"/>
      <c r="M6" s="1"/>
    </row>
    <row r="7" spans="2:13" ht="18.75" customHeight="1">
      <c r="B7" s="21" t="s">
        <v>6</v>
      </c>
      <c r="C7" s="25">
        <f aca="true" t="shared" si="0" ref="C7:K7">SUM(C8:C28)</f>
        <v>59640</v>
      </c>
      <c r="D7" s="25">
        <f t="shared" si="0"/>
        <v>29630</v>
      </c>
      <c r="E7" s="25">
        <f t="shared" si="0"/>
        <v>30010</v>
      </c>
      <c r="F7" s="25">
        <f t="shared" si="0"/>
        <v>21859</v>
      </c>
      <c r="G7" s="25">
        <f t="shared" si="0"/>
        <v>10736</v>
      </c>
      <c r="H7" s="25">
        <f t="shared" si="0"/>
        <v>11123</v>
      </c>
      <c r="I7" s="25">
        <f t="shared" si="0"/>
        <v>37781</v>
      </c>
      <c r="J7" s="25">
        <f t="shared" si="0"/>
        <v>18894</v>
      </c>
      <c r="K7" s="25">
        <f t="shared" si="0"/>
        <v>18887</v>
      </c>
      <c r="L7" s="8" t="str">
        <f>'[2]نمين'!A4</f>
        <v>جمع كل</v>
      </c>
      <c r="M7" s="2"/>
    </row>
    <row r="8" spans="2:13" ht="18.75" customHeight="1">
      <c r="B8" s="22" t="s">
        <v>7</v>
      </c>
      <c r="C8" s="25">
        <f>'[2]نمين'!B5</f>
        <v>4718</v>
      </c>
      <c r="D8" s="25">
        <f>'[2]نمين'!C5</f>
        <v>2386</v>
      </c>
      <c r="E8" s="25">
        <f>'[2]نمين'!D5</f>
        <v>2332</v>
      </c>
      <c r="F8" s="25">
        <f>'[2]نمين'!E5</f>
        <v>1711</v>
      </c>
      <c r="G8" s="25">
        <f>'[2]نمين'!F5</f>
        <v>878</v>
      </c>
      <c r="H8" s="25">
        <f>'[2]نمين'!G5</f>
        <v>833</v>
      </c>
      <c r="I8" s="25">
        <f>'[2]نمين'!H5</f>
        <v>3007</v>
      </c>
      <c r="J8" s="25">
        <f>'[2]نمين'!I5</f>
        <v>1508</v>
      </c>
      <c r="K8" s="25">
        <f>'[2]نمين'!J5</f>
        <v>1499</v>
      </c>
      <c r="L8" s="9" t="str">
        <f>'[2]نمين'!A5</f>
        <v>جمع 4- 0 ساله</v>
      </c>
      <c r="M8" s="2"/>
    </row>
    <row r="9" spans="2:13" ht="18.75" customHeight="1">
      <c r="B9" s="23" t="s">
        <v>8</v>
      </c>
      <c r="C9" s="25">
        <f>'[2]نمين'!B11</f>
        <v>4673</v>
      </c>
      <c r="D9" s="25">
        <f>'[2]نمين'!C11</f>
        <v>2360</v>
      </c>
      <c r="E9" s="25">
        <f>'[2]نمين'!D11</f>
        <v>2313</v>
      </c>
      <c r="F9" s="25">
        <f>'[2]نمين'!E11</f>
        <v>1727</v>
      </c>
      <c r="G9" s="25">
        <f>'[2]نمين'!F11</f>
        <v>889</v>
      </c>
      <c r="H9" s="25">
        <f>'[2]نمين'!G11</f>
        <v>838</v>
      </c>
      <c r="I9" s="25">
        <f>'[2]نمين'!H11</f>
        <v>2946</v>
      </c>
      <c r="J9" s="25">
        <f>'[2]نمين'!I11</f>
        <v>1471</v>
      </c>
      <c r="K9" s="25">
        <f>'[2]نمين'!J11</f>
        <v>1475</v>
      </c>
      <c r="L9" s="9" t="str">
        <f>'[2]نمين'!A11</f>
        <v>جمع 9- 5 ساله</v>
      </c>
      <c r="M9" s="2"/>
    </row>
    <row r="10" spans="2:13" ht="18.75" customHeight="1">
      <c r="B10" s="24" t="s">
        <v>9</v>
      </c>
      <c r="C10" s="25">
        <f>'[2]نمين'!B17</f>
        <v>6681</v>
      </c>
      <c r="D10" s="25">
        <f>'[2]نمين'!C17</f>
        <v>3362</v>
      </c>
      <c r="E10" s="25">
        <f>'[2]نمين'!D17</f>
        <v>3319</v>
      </c>
      <c r="F10" s="25">
        <f>'[2]نمين'!E17</f>
        <v>2483</v>
      </c>
      <c r="G10" s="25">
        <f>'[2]نمين'!F17</f>
        <v>1198</v>
      </c>
      <c r="H10" s="25">
        <f>'[2]نمين'!G17</f>
        <v>1285</v>
      </c>
      <c r="I10" s="25">
        <f>'[2]نمين'!H17</f>
        <v>4198</v>
      </c>
      <c r="J10" s="25">
        <f>'[2]نمين'!I17</f>
        <v>2164</v>
      </c>
      <c r="K10" s="25">
        <f>'[2]نمين'!J17</f>
        <v>2034</v>
      </c>
      <c r="L10" s="9" t="str">
        <f>'[2]نمين'!A17</f>
        <v>جمع 14-10 ساله</v>
      </c>
      <c r="M10" s="2"/>
    </row>
    <row r="11" spans="2:13" ht="18.75" customHeight="1">
      <c r="B11" s="24" t="s">
        <v>10</v>
      </c>
      <c r="C11" s="25">
        <f>'[2]نمين'!B23</f>
        <v>7762</v>
      </c>
      <c r="D11" s="25">
        <f>'[2]نمين'!C23</f>
        <v>3870</v>
      </c>
      <c r="E11" s="25">
        <f>'[2]نمين'!D23</f>
        <v>3892</v>
      </c>
      <c r="F11" s="25">
        <f>'[2]نمين'!E23</f>
        <v>2724</v>
      </c>
      <c r="G11" s="25">
        <f>'[2]نمين'!F23</f>
        <v>1299</v>
      </c>
      <c r="H11" s="25">
        <f>'[2]نمين'!G23</f>
        <v>1425</v>
      </c>
      <c r="I11" s="25">
        <f>'[2]نمين'!H23</f>
        <v>5038</v>
      </c>
      <c r="J11" s="25">
        <f>'[2]نمين'!I23</f>
        <v>2571</v>
      </c>
      <c r="K11" s="25">
        <f>'[2]نمين'!J23</f>
        <v>2467</v>
      </c>
      <c r="L11" s="9" t="str">
        <f>'[2]نمين'!A23</f>
        <v>جمع 19-15 ساله</v>
      </c>
      <c r="M11" s="2"/>
    </row>
    <row r="12" spans="2:13" ht="18.75" customHeight="1">
      <c r="B12" s="22" t="s">
        <v>11</v>
      </c>
      <c r="C12" s="25">
        <f>'[2]نمين'!B29</f>
        <v>7217</v>
      </c>
      <c r="D12" s="25">
        <f>'[2]نمين'!C29</f>
        <v>3562</v>
      </c>
      <c r="E12" s="25">
        <f>'[2]نمين'!D29</f>
        <v>3655</v>
      </c>
      <c r="F12" s="25">
        <f>'[2]نمين'!E29</f>
        <v>2667</v>
      </c>
      <c r="G12" s="25">
        <f>'[2]نمين'!F29</f>
        <v>1235</v>
      </c>
      <c r="H12" s="25">
        <f>'[2]نمين'!G29</f>
        <v>1432</v>
      </c>
      <c r="I12" s="25">
        <f>'[2]نمين'!H29</f>
        <v>4550</v>
      </c>
      <c r="J12" s="25">
        <f>'[2]نمين'!I29</f>
        <v>2327</v>
      </c>
      <c r="K12" s="25">
        <f>'[2]نمين'!J29</f>
        <v>2223</v>
      </c>
      <c r="L12" s="9" t="str">
        <f>'[2]نمين'!A29</f>
        <v>جمع 24-20 ساله</v>
      </c>
      <c r="M12" s="2"/>
    </row>
    <row r="13" spans="2:13" ht="18.75" customHeight="1">
      <c r="B13" s="22" t="s">
        <v>12</v>
      </c>
      <c r="C13" s="25">
        <f>'[2]نمين'!B35</f>
        <v>5939</v>
      </c>
      <c r="D13" s="25">
        <f>'[2]نمين'!C35</f>
        <v>3034</v>
      </c>
      <c r="E13" s="25">
        <f>'[2]نمين'!D35</f>
        <v>2905</v>
      </c>
      <c r="F13" s="25">
        <f>'[2]نمين'!E35</f>
        <v>2200</v>
      </c>
      <c r="G13" s="25">
        <f>'[2]نمين'!F35</f>
        <v>1066</v>
      </c>
      <c r="H13" s="25">
        <f>'[2]نمين'!G35</f>
        <v>1134</v>
      </c>
      <c r="I13" s="25">
        <f>'[2]نمين'!H35</f>
        <v>3739</v>
      </c>
      <c r="J13" s="25">
        <f>'[2]نمين'!I35</f>
        <v>1968</v>
      </c>
      <c r="K13" s="25">
        <f>'[2]نمين'!J35</f>
        <v>1771</v>
      </c>
      <c r="L13" s="9" t="str">
        <f>'[2]نمين'!A35</f>
        <v>جمع 29-25 ساله</v>
      </c>
      <c r="M13" s="2"/>
    </row>
    <row r="14" spans="2:13" ht="18.75" customHeight="1">
      <c r="B14" s="22" t="s">
        <v>13</v>
      </c>
      <c r="C14" s="25">
        <f>'[2]نمين'!B41</f>
        <v>4073</v>
      </c>
      <c r="D14" s="25">
        <f>'[2]نمين'!C41</f>
        <v>2061</v>
      </c>
      <c r="E14" s="25">
        <f>'[2]نمين'!D41</f>
        <v>2012</v>
      </c>
      <c r="F14" s="25">
        <f>'[2]نمين'!E41</f>
        <v>1611</v>
      </c>
      <c r="G14" s="25">
        <f>'[2]نمين'!F41</f>
        <v>802</v>
      </c>
      <c r="H14" s="25">
        <f>'[2]نمين'!G41</f>
        <v>809</v>
      </c>
      <c r="I14" s="25">
        <f>'[2]نمين'!H41</f>
        <v>2462</v>
      </c>
      <c r="J14" s="25">
        <f>'[2]نمين'!I41</f>
        <v>1259</v>
      </c>
      <c r="K14" s="25">
        <f>'[2]نمين'!J41</f>
        <v>1203</v>
      </c>
      <c r="L14" s="9" t="str">
        <f>'[2]نمين'!A41</f>
        <v>جمع 34-30 ساله</v>
      </c>
      <c r="M14" s="2"/>
    </row>
    <row r="15" spans="2:13" ht="18.75" customHeight="1">
      <c r="B15" s="22" t="s">
        <v>14</v>
      </c>
      <c r="C15" s="25">
        <f>'[2]نمين'!B47</f>
        <v>3513</v>
      </c>
      <c r="D15" s="25">
        <f>'[2]نمين'!C47</f>
        <v>1763</v>
      </c>
      <c r="E15" s="25">
        <f>'[2]نمين'!D47</f>
        <v>1750</v>
      </c>
      <c r="F15" s="25">
        <f>'[2]نمين'!E47</f>
        <v>1484</v>
      </c>
      <c r="G15" s="25">
        <f>'[2]نمين'!F47</f>
        <v>766</v>
      </c>
      <c r="H15" s="25">
        <f>'[2]نمين'!G47</f>
        <v>718</v>
      </c>
      <c r="I15" s="25">
        <f>'[2]نمين'!H47</f>
        <v>2029</v>
      </c>
      <c r="J15" s="25">
        <f>'[2]نمين'!I47</f>
        <v>997</v>
      </c>
      <c r="K15" s="25">
        <f>'[2]نمين'!J47</f>
        <v>1032</v>
      </c>
      <c r="L15" s="9" t="str">
        <f>'[2]نمين'!A47</f>
        <v>جمع 39-35 ساله</v>
      </c>
      <c r="M15" s="2"/>
    </row>
    <row r="16" spans="2:13" ht="18.75" customHeight="1">
      <c r="B16" s="22" t="s">
        <v>15</v>
      </c>
      <c r="C16" s="25">
        <f>'[2]نمين'!B53</f>
        <v>2925</v>
      </c>
      <c r="D16" s="25">
        <f>'[2]نمين'!C53</f>
        <v>1383</v>
      </c>
      <c r="E16" s="25">
        <f>'[2]نمين'!D53</f>
        <v>1542</v>
      </c>
      <c r="F16" s="25">
        <f>'[2]نمين'!E53</f>
        <v>1235</v>
      </c>
      <c r="G16" s="25">
        <f>'[2]نمين'!F53</f>
        <v>603</v>
      </c>
      <c r="H16" s="25">
        <f>'[2]نمين'!G53</f>
        <v>632</v>
      </c>
      <c r="I16" s="25">
        <f>'[2]نمين'!H53</f>
        <v>1690</v>
      </c>
      <c r="J16" s="25">
        <f>'[2]نمين'!I53</f>
        <v>780</v>
      </c>
      <c r="K16" s="25">
        <f>'[2]نمين'!J53</f>
        <v>910</v>
      </c>
      <c r="L16" s="9" t="str">
        <f>'[2]نمين'!A53</f>
        <v>جمع 44-40 ساله</v>
      </c>
      <c r="M16" s="2"/>
    </row>
    <row r="17" spans="2:13" ht="18.75" customHeight="1">
      <c r="B17" s="22" t="s">
        <v>16</v>
      </c>
      <c r="C17" s="25">
        <f>'[2]نمين'!B59</f>
        <v>2461</v>
      </c>
      <c r="D17" s="25">
        <f>'[2]نمين'!C59</f>
        <v>1125</v>
      </c>
      <c r="E17" s="25">
        <f>'[2]نمين'!D59</f>
        <v>1336</v>
      </c>
      <c r="F17" s="25">
        <f>'[2]نمين'!E59</f>
        <v>981</v>
      </c>
      <c r="G17" s="25">
        <f>'[2]نمين'!F59</f>
        <v>475</v>
      </c>
      <c r="H17" s="25">
        <f>'[2]نمين'!G59</f>
        <v>506</v>
      </c>
      <c r="I17" s="25">
        <f>'[2]نمين'!H59</f>
        <v>1480</v>
      </c>
      <c r="J17" s="25">
        <f>'[2]نمين'!I59</f>
        <v>650</v>
      </c>
      <c r="K17" s="25">
        <f>'[2]نمين'!J59</f>
        <v>830</v>
      </c>
      <c r="L17" s="9" t="str">
        <f>'[2]نمين'!A59</f>
        <v>جمع 49-45 ساله</v>
      </c>
      <c r="M17" s="2"/>
    </row>
    <row r="18" spans="2:13" ht="18.75" customHeight="1">
      <c r="B18" s="22" t="s">
        <v>17</v>
      </c>
      <c r="C18" s="25">
        <f>'[2]نمين'!B66</f>
        <v>2062</v>
      </c>
      <c r="D18" s="25">
        <f>'[2]نمين'!C66</f>
        <v>912</v>
      </c>
      <c r="E18" s="25">
        <f>'[2]نمين'!D66</f>
        <v>1150</v>
      </c>
      <c r="F18" s="25">
        <f>'[2]نمين'!E66</f>
        <v>732</v>
      </c>
      <c r="G18" s="25">
        <f>'[2]نمين'!F66</f>
        <v>359</v>
      </c>
      <c r="H18" s="25">
        <f>'[2]نمين'!G66</f>
        <v>373</v>
      </c>
      <c r="I18" s="25">
        <f>'[2]نمين'!H66</f>
        <v>1330</v>
      </c>
      <c r="J18" s="25">
        <f>'[2]نمين'!I66</f>
        <v>553</v>
      </c>
      <c r="K18" s="25">
        <f>'[2]نمين'!J66</f>
        <v>777</v>
      </c>
      <c r="L18" s="9" t="str">
        <f>'[2]نمين'!A66</f>
        <v>جمع 54-50 ساله</v>
      </c>
      <c r="M18" s="2"/>
    </row>
    <row r="19" spans="2:13" ht="18.75" customHeight="1">
      <c r="B19" s="22" t="s">
        <v>18</v>
      </c>
      <c r="C19" s="25">
        <f>'[2]نمين'!B72</f>
        <v>1768</v>
      </c>
      <c r="D19" s="25">
        <f>'[2]نمين'!C72</f>
        <v>759</v>
      </c>
      <c r="E19" s="25">
        <f>'[2]نمين'!D72</f>
        <v>1009</v>
      </c>
      <c r="F19" s="25">
        <f>'[2]نمين'!E72</f>
        <v>571</v>
      </c>
      <c r="G19" s="25">
        <f>'[2]نمين'!F72</f>
        <v>254</v>
      </c>
      <c r="H19" s="25">
        <f>'[2]نمين'!G72</f>
        <v>317</v>
      </c>
      <c r="I19" s="25">
        <f>'[2]نمين'!H72</f>
        <v>1197</v>
      </c>
      <c r="J19" s="25">
        <f>'[2]نمين'!I72</f>
        <v>505</v>
      </c>
      <c r="K19" s="25">
        <f>'[2]نمين'!J72</f>
        <v>692</v>
      </c>
      <c r="L19" s="9" t="str">
        <f>'[2]نمين'!A72</f>
        <v>جمع 59-55 ساله</v>
      </c>
      <c r="M19" s="2"/>
    </row>
    <row r="20" spans="2:13" ht="18.75" customHeight="1">
      <c r="B20" s="22" t="s">
        <v>19</v>
      </c>
      <c r="C20" s="25">
        <f>'[2]نمين'!B78</f>
        <v>1556</v>
      </c>
      <c r="D20" s="25">
        <f>'[2]نمين'!C78</f>
        <v>733</v>
      </c>
      <c r="E20" s="25">
        <f>'[2]نمين'!D78</f>
        <v>823</v>
      </c>
      <c r="F20" s="25">
        <f>'[2]نمين'!E78</f>
        <v>497</v>
      </c>
      <c r="G20" s="25">
        <f>'[2]نمين'!F78</f>
        <v>258</v>
      </c>
      <c r="H20" s="25">
        <f>'[2]نمين'!G78</f>
        <v>239</v>
      </c>
      <c r="I20" s="25">
        <f>'[2]نمين'!H78</f>
        <v>1059</v>
      </c>
      <c r="J20" s="25">
        <f>'[2]نمين'!I78</f>
        <v>475</v>
      </c>
      <c r="K20" s="25">
        <f>'[2]نمين'!J78</f>
        <v>584</v>
      </c>
      <c r="L20" s="9" t="str">
        <f>'[2]نمين'!A78</f>
        <v>جمع 64-60 ساله</v>
      </c>
      <c r="M20" s="2"/>
    </row>
    <row r="21" spans="2:13" ht="18.75" customHeight="1">
      <c r="B21" s="22" t="s">
        <v>20</v>
      </c>
      <c r="C21" s="25">
        <f>'[2]نمين'!B84</f>
        <v>1288</v>
      </c>
      <c r="D21" s="25">
        <f>'[2]نمين'!C84</f>
        <v>651</v>
      </c>
      <c r="E21" s="25">
        <f>'[2]نمين'!D84</f>
        <v>637</v>
      </c>
      <c r="F21" s="25">
        <f>'[2]نمين'!E84</f>
        <v>373</v>
      </c>
      <c r="G21" s="25">
        <f>'[2]نمين'!F84</f>
        <v>197</v>
      </c>
      <c r="H21" s="25">
        <f>'[2]نمين'!G84</f>
        <v>176</v>
      </c>
      <c r="I21" s="25">
        <f>'[2]نمين'!H84</f>
        <v>915</v>
      </c>
      <c r="J21" s="25">
        <f>'[2]نمين'!I84</f>
        <v>454</v>
      </c>
      <c r="K21" s="25">
        <f>'[2]نمين'!J84</f>
        <v>461</v>
      </c>
      <c r="L21" s="9" t="str">
        <f>'[2]نمين'!A84</f>
        <v>جمع 69-65 ساله</v>
      </c>
      <c r="M21" s="2"/>
    </row>
    <row r="22" spans="2:13" ht="18.75" customHeight="1">
      <c r="B22" s="22" t="s">
        <v>21</v>
      </c>
      <c r="C22" s="25">
        <f>'[2]نمين'!B90</f>
        <v>1306</v>
      </c>
      <c r="D22" s="25">
        <f>'[2]نمين'!C90</f>
        <v>707</v>
      </c>
      <c r="E22" s="25">
        <f>'[2]نمين'!D90</f>
        <v>599</v>
      </c>
      <c r="F22" s="25">
        <f>'[2]نمين'!E90</f>
        <v>359</v>
      </c>
      <c r="G22" s="25">
        <f>'[2]نمين'!F90</f>
        <v>172</v>
      </c>
      <c r="H22" s="25">
        <f>'[2]نمين'!G90</f>
        <v>187</v>
      </c>
      <c r="I22" s="25">
        <f>'[2]نمين'!H90</f>
        <v>947</v>
      </c>
      <c r="J22" s="25">
        <f>'[2]نمين'!I90</f>
        <v>535</v>
      </c>
      <c r="K22" s="25">
        <f>'[2]نمين'!J90</f>
        <v>412</v>
      </c>
      <c r="L22" s="9" t="str">
        <f>'[2]نمين'!A90</f>
        <v>جمع 74-70 ساله</v>
      </c>
      <c r="M22" s="2"/>
    </row>
    <row r="23" spans="2:13" ht="18.75" customHeight="1">
      <c r="B23" s="22" t="s">
        <v>22</v>
      </c>
      <c r="C23" s="25">
        <f>'[2]نمين'!B97</f>
        <v>1025</v>
      </c>
      <c r="D23" s="25">
        <f>'[2]نمين'!C97</f>
        <v>589</v>
      </c>
      <c r="E23" s="25">
        <f>'[2]نمين'!D97</f>
        <v>436</v>
      </c>
      <c r="F23" s="25">
        <f>'[2]نمين'!E97</f>
        <v>299</v>
      </c>
      <c r="G23" s="25">
        <f>'[2]نمين'!F97</f>
        <v>164</v>
      </c>
      <c r="H23" s="25">
        <f>'[2]نمين'!G97</f>
        <v>135</v>
      </c>
      <c r="I23" s="25">
        <f>'[2]نمين'!H97</f>
        <v>726</v>
      </c>
      <c r="J23" s="25">
        <f>'[2]نمين'!I97</f>
        <v>425</v>
      </c>
      <c r="K23" s="25">
        <f>'[2]نمين'!J97</f>
        <v>301</v>
      </c>
      <c r="L23" s="9" t="str">
        <f>'[2]نمين'!A97</f>
        <v>جمع 79-75 ساله</v>
      </c>
      <c r="M23" s="2"/>
    </row>
    <row r="24" spans="2:13" ht="18.75" customHeight="1">
      <c r="B24" s="22" t="s">
        <v>23</v>
      </c>
      <c r="C24" s="25">
        <f>'[2]نمين'!B103</f>
        <v>523</v>
      </c>
      <c r="D24" s="25">
        <f>'[2]نمين'!C103</f>
        <v>304</v>
      </c>
      <c r="E24" s="25">
        <f>'[2]نمين'!D103</f>
        <v>219</v>
      </c>
      <c r="F24" s="25">
        <f>'[2]نمين'!E103</f>
        <v>153</v>
      </c>
      <c r="G24" s="25">
        <f>'[2]نمين'!F103</f>
        <v>98</v>
      </c>
      <c r="H24" s="25">
        <f>'[2]نمين'!G103</f>
        <v>55</v>
      </c>
      <c r="I24" s="25">
        <f>'[2]نمين'!H103</f>
        <v>370</v>
      </c>
      <c r="J24" s="25">
        <f>'[2]نمين'!I103</f>
        <v>206</v>
      </c>
      <c r="K24" s="25">
        <f>'[2]نمين'!J103</f>
        <v>164</v>
      </c>
      <c r="L24" s="9" t="str">
        <f>'[2]نمين'!A103</f>
        <v>جمع 84-80 ساله</v>
      </c>
      <c r="M24" s="2"/>
    </row>
    <row r="25" spans="2:13" ht="18.75" customHeight="1">
      <c r="B25" s="22" t="s">
        <v>24</v>
      </c>
      <c r="C25" s="25">
        <f>'[2]نمين'!B109</f>
        <v>78</v>
      </c>
      <c r="D25" s="25">
        <f>'[2]نمين'!C109</f>
        <v>44</v>
      </c>
      <c r="E25" s="25">
        <f>'[2]نمين'!D109</f>
        <v>34</v>
      </c>
      <c r="F25" s="25">
        <f>'[2]نمين'!E109</f>
        <v>27</v>
      </c>
      <c r="G25" s="25">
        <f>'[2]نمين'!F109</f>
        <v>15</v>
      </c>
      <c r="H25" s="25">
        <f>'[2]نمين'!G109</f>
        <v>12</v>
      </c>
      <c r="I25" s="25">
        <f>'[2]نمين'!H109</f>
        <v>51</v>
      </c>
      <c r="J25" s="25">
        <f>'[2]نمين'!I109</f>
        <v>29</v>
      </c>
      <c r="K25" s="25">
        <f>'[2]نمين'!J109</f>
        <v>22</v>
      </c>
      <c r="L25" s="9" t="str">
        <f>'[2]نمين'!A109</f>
        <v>جمع 89-85 ساله</v>
      </c>
      <c r="M25" s="2"/>
    </row>
    <row r="26" spans="2:13" ht="18.75" customHeight="1">
      <c r="B26" s="22" t="s">
        <v>25</v>
      </c>
      <c r="C26" s="25">
        <f>'[2]نمين'!B115</f>
        <v>40</v>
      </c>
      <c r="D26" s="25">
        <f>'[2]نمين'!C115</f>
        <v>13</v>
      </c>
      <c r="E26" s="25">
        <f>'[2]نمين'!D115</f>
        <v>27</v>
      </c>
      <c r="F26" s="25">
        <f>'[2]نمين'!E115</f>
        <v>15</v>
      </c>
      <c r="G26" s="25">
        <f>'[2]نمين'!F115</f>
        <v>4</v>
      </c>
      <c r="H26" s="25">
        <f>'[2]نمين'!G115</f>
        <v>11</v>
      </c>
      <c r="I26" s="25">
        <f>'[2]نمين'!H115</f>
        <v>25</v>
      </c>
      <c r="J26" s="25">
        <f>'[2]نمين'!I115</f>
        <v>9</v>
      </c>
      <c r="K26" s="25">
        <f>'[2]نمين'!J115</f>
        <v>16</v>
      </c>
      <c r="L26" s="9" t="str">
        <f>'[2]نمين'!A115</f>
        <v>جمع 94-90 ساله</v>
      </c>
      <c r="M26" s="2"/>
    </row>
    <row r="27" spans="2:13" ht="18.75" customHeight="1">
      <c r="B27" s="22" t="s">
        <v>26</v>
      </c>
      <c r="C27" s="25">
        <f>'[2]نمين'!B121</f>
        <v>15</v>
      </c>
      <c r="D27" s="25">
        <f>'[2]نمين'!C121</f>
        <v>7</v>
      </c>
      <c r="E27" s="25">
        <f>'[2]نمين'!D121</f>
        <v>8</v>
      </c>
      <c r="F27" s="25">
        <f>'[2]نمين'!E121</f>
        <v>7</v>
      </c>
      <c r="G27" s="25">
        <f>'[2]نمين'!F121</f>
        <v>4</v>
      </c>
      <c r="H27" s="25">
        <f>'[2]نمين'!G121</f>
        <v>3</v>
      </c>
      <c r="I27" s="25">
        <f>'[2]نمين'!H121</f>
        <v>8</v>
      </c>
      <c r="J27" s="25">
        <f>'[2]نمين'!I121</f>
        <v>3</v>
      </c>
      <c r="K27" s="25">
        <f>'[2]نمين'!J121</f>
        <v>5</v>
      </c>
      <c r="L27" s="9" t="str">
        <f>'[2]نمين'!A121</f>
        <v>جمع 99-95 ساله</v>
      </c>
      <c r="M27" s="2"/>
    </row>
    <row r="28" spans="2:13" ht="18.75" customHeight="1">
      <c r="B28" s="22" t="s">
        <v>27</v>
      </c>
      <c r="C28" s="25">
        <f>'[2]نمين'!B127</f>
        <v>17</v>
      </c>
      <c r="D28" s="25">
        <f>'[2]نمين'!C127</f>
        <v>5</v>
      </c>
      <c r="E28" s="25">
        <f>'[2]نمين'!D127</f>
        <v>12</v>
      </c>
      <c r="F28" s="25">
        <f>'[2]نمين'!E127</f>
        <v>3</v>
      </c>
      <c r="G28" s="25">
        <f>'[2]نمين'!F127</f>
        <v>0</v>
      </c>
      <c r="H28" s="25">
        <f>'[2]نمين'!G127</f>
        <v>3</v>
      </c>
      <c r="I28" s="25">
        <f>'[2]نمين'!H127</f>
        <v>14</v>
      </c>
      <c r="J28" s="25">
        <f>'[2]نمين'!I127</f>
        <v>5</v>
      </c>
      <c r="K28" s="25">
        <f>'[2]نمين'!J127</f>
        <v>9</v>
      </c>
      <c r="L28" s="9" t="str">
        <f>'[2]نمين'!A127</f>
        <v>100 ساله وبيشتر</v>
      </c>
      <c r="M28" s="2"/>
    </row>
    <row r="29" spans="8:13" ht="18.75" customHeight="1">
      <c r="H29" s="18" t="s">
        <v>28</v>
      </c>
      <c r="M29" s="5"/>
    </row>
    <row r="30" spans="8:13" ht="18.75" customHeight="1">
      <c r="H30" s="18"/>
      <c r="M30" s="5"/>
    </row>
    <row r="31" ht="18.75" customHeight="1">
      <c r="M31" s="5"/>
    </row>
    <row r="32" spans="2:13" ht="25.5" customHeight="1">
      <c r="B32" s="10"/>
      <c r="C32" s="11"/>
      <c r="D32" s="11"/>
      <c r="E32" s="19" t="s">
        <v>46</v>
      </c>
      <c r="F32" s="11"/>
      <c r="G32" s="11"/>
      <c r="H32" s="11"/>
      <c r="I32" s="11"/>
      <c r="J32" s="11"/>
      <c r="K32" s="12"/>
      <c r="M32" s="5"/>
    </row>
    <row r="33" spans="2:13" ht="18.75" customHeight="1">
      <c r="B33" s="13"/>
      <c r="C33" s="5"/>
      <c r="D33" s="5"/>
      <c r="E33" s="5"/>
      <c r="F33" s="5"/>
      <c r="G33" s="5"/>
      <c r="H33" s="5"/>
      <c r="I33" s="5"/>
      <c r="J33" s="5"/>
      <c r="K33" s="14"/>
      <c r="M33" s="5"/>
    </row>
    <row r="34" spans="2:13" ht="18.75" customHeight="1">
      <c r="B34" s="13"/>
      <c r="C34" s="5"/>
      <c r="D34" s="5"/>
      <c r="E34" s="5"/>
      <c r="F34" s="5"/>
      <c r="G34" s="5"/>
      <c r="H34" s="5"/>
      <c r="I34" s="5"/>
      <c r="J34" s="5"/>
      <c r="K34" s="14"/>
      <c r="M34" s="5"/>
    </row>
    <row r="35" spans="2:13" ht="18.75" customHeight="1">
      <c r="B35" s="13"/>
      <c r="C35" s="5"/>
      <c r="D35" s="5"/>
      <c r="E35" s="5"/>
      <c r="F35" s="5"/>
      <c r="G35" s="5"/>
      <c r="H35" s="5"/>
      <c r="I35" s="5"/>
      <c r="J35" s="5"/>
      <c r="K35" s="14"/>
      <c r="M35" s="5"/>
    </row>
    <row r="36" spans="2:13" ht="18.75" customHeight="1">
      <c r="B36" s="13"/>
      <c r="C36" s="5"/>
      <c r="D36" s="5"/>
      <c r="E36" s="5"/>
      <c r="F36" s="5"/>
      <c r="G36" s="5"/>
      <c r="H36" s="5"/>
      <c r="I36" s="5"/>
      <c r="J36" s="5"/>
      <c r="K36" s="14"/>
      <c r="M36" s="5"/>
    </row>
    <row r="37" spans="2:13" ht="18.75" customHeight="1">
      <c r="B37" s="13"/>
      <c r="C37" s="5"/>
      <c r="D37" s="5"/>
      <c r="E37" s="5"/>
      <c r="F37" s="5"/>
      <c r="G37" s="5"/>
      <c r="H37" s="5"/>
      <c r="I37" s="5"/>
      <c r="J37" s="5"/>
      <c r="K37" s="14"/>
      <c r="M37" s="5"/>
    </row>
    <row r="38" spans="2:13" ht="18.75" customHeight="1">
      <c r="B38" s="13"/>
      <c r="C38" s="5"/>
      <c r="D38" s="5"/>
      <c r="E38" s="5"/>
      <c r="F38" s="5"/>
      <c r="G38" s="5"/>
      <c r="H38" s="5"/>
      <c r="I38" s="5"/>
      <c r="J38" s="5"/>
      <c r="K38" s="14"/>
      <c r="M38" s="5"/>
    </row>
    <row r="39" spans="2:13" ht="18.75" customHeight="1">
      <c r="B39" s="13"/>
      <c r="C39" s="5"/>
      <c r="D39" s="5"/>
      <c r="E39" s="5"/>
      <c r="F39" s="5"/>
      <c r="G39" s="5"/>
      <c r="H39" s="5"/>
      <c r="I39" s="5"/>
      <c r="J39" s="5"/>
      <c r="K39" s="14"/>
      <c r="M39" s="5"/>
    </row>
    <row r="40" spans="2:13" ht="18.75" customHeight="1">
      <c r="B40" s="13"/>
      <c r="C40" s="5"/>
      <c r="D40" s="5"/>
      <c r="E40" s="5"/>
      <c r="F40" s="5"/>
      <c r="G40" s="5"/>
      <c r="H40" s="5"/>
      <c r="I40" s="5"/>
      <c r="J40" s="5"/>
      <c r="K40" s="14"/>
      <c r="M40" s="5"/>
    </row>
    <row r="41" spans="2:13" ht="18.75" customHeight="1">
      <c r="B41" s="13"/>
      <c r="C41" s="5"/>
      <c r="D41" s="5"/>
      <c r="E41" s="5"/>
      <c r="F41" s="5"/>
      <c r="G41" s="5"/>
      <c r="H41" s="5"/>
      <c r="I41" s="5"/>
      <c r="J41" s="5"/>
      <c r="K41" s="14"/>
      <c r="M41" s="5"/>
    </row>
    <row r="42" spans="2:13" ht="18.75" customHeight="1">
      <c r="B42" s="13"/>
      <c r="C42" s="5"/>
      <c r="D42" s="5"/>
      <c r="E42" s="5"/>
      <c r="F42" s="5"/>
      <c r="G42" s="5"/>
      <c r="H42" s="5"/>
      <c r="I42" s="5"/>
      <c r="J42" s="5"/>
      <c r="K42" s="14"/>
      <c r="M42" s="5"/>
    </row>
    <row r="43" spans="2:13" ht="18.75" customHeight="1">
      <c r="B43" s="13"/>
      <c r="C43" s="5"/>
      <c r="D43" s="5"/>
      <c r="E43" s="5"/>
      <c r="F43" s="5"/>
      <c r="G43" s="5"/>
      <c r="H43" s="5"/>
      <c r="I43" s="5"/>
      <c r="J43" s="5"/>
      <c r="K43" s="14"/>
      <c r="M43" s="5"/>
    </row>
    <row r="44" spans="2:13" ht="18.75" customHeight="1">
      <c r="B44" s="13"/>
      <c r="C44" s="5"/>
      <c r="D44" s="5"/>
      <c r="E44" s="5"/>
      <c r="F44" s="5"/>
      <c r="G44" s="5"/>
      <c r="H44" s="5"/>
      <c r="I44" s="5"/>
      <c r="J44" s="5"/>
      <c r="K44" s="14"/>
      <c r="M44" s="5"/>
    </row>
    <row r="45" spans="2:13" ht="18.75" customHeight="1">
      <c r="B45" s="13"/>
      <c r="C45" s="5"/>
      <c r="D45" s="5"/>
      <c r="E45" s="5"/>
      <c r="F45" s="5"/>
      <c r="G45" s="5"/>
      <c r="H45" s="5"/>
      <c r="I45" s="5"/>
      <c r="J45" s="5"/>
      <c r="K45" s="14"/>
      <c r="M45" s="5"/>
    </row>
    <row r="46" spans="2:13" ht="18.75" customHeight="1">
      <c r="B46" s="13"/>
      <c r="C46" s="5"/>
      <c r="D46" s="5"/>
      <c r="E46" s="5"/>
      <c r="F46" s="5"/>
      <c r="G46" s="5"/>
      <c r="H46" s="5"/>
      <c r="I46" s="5"/>
      <c r="J46" s="5"/>
      <c r="K46" s="14"/>
      <c r="M46" s="5"/>
    </row>
    <row r="47" spans="2:13" ht="18.75" customHeight="1">
      <c r="B47" s="13"/>
      <c r="C47" s="5"/>
      <c r="D47" s="5"/>
      <c r="E47" s="5"/>
      <c r="F47" s="5"/>
      <c r="G47" s="5"/>
      <c r="H47" s="5"/>
      <c r="I47" s="5"/>
      <c r="J47" s="5"/>
      <c r="K47" s="14"/>
      <c r="M47" s="5"/>
    </row>
    <row r="48" spans="2:13" ht="18.75" customHeight="1">
      <c r="B48" s="13"/>
      <c r="C48" s="5"/>
      <c r="D48" s="5"/>
      <c r="E48" s="5"/>
      <c r="F48" s="5"/>
      <c r="G48" s="5"/>
      <c r="H48" s="5"/>
      <c r="I48" s="5"/>
      <c r="J48" s="5"/>
      <c r="K48" s="14"/>
      <c r="M48" s="5"/>
    </row>
    <row r="49" spans="2:13" ht="18.75" customHeight="1">
      <c r="B49" s="13"/>
      <c r="C49" s="5"/>
      <c r="D49" s="5"/>
      <c r="E49" s="5"/>
      <c r="F49" s="5"/>
      <c r="G49" s="5"/>
      <c r="H49" s="5"/>
      <c r="I49" s="5"/>
      <c r="J49" s="5"/>
      <c r="K49" s="14"/>
      <c r="M49" s="5"/>
    </row>
    <row r="50" spans="2:13" ht="18.75" customHeight="1">
      <c r="B50" s="13"/>
      <c r="C50" s="5"/>
      <c r="D50" s="5"/>
      <c r="E50" s="5"/>
      <c r="F50" s="5"/>
      <c r="G50" s="5"/>
      <c r="H50" s="5"/>
      <c r="I50" s="5"/>
      <c r="J50" s="5"/>
      <c r="K50" s="14"/>
      <c r="M50" s="5"/>
    </row>
    <row r="51" spans="2:13" ht="18.75" customHeight="1">
      <c r="B51" s="13"/>
      <c r="C51" s="5"/>
      <c r="D51" s="5"/>
      <c r="E51" s="5"/>
      <c r="F51" s="5"/>
      <c r="G51" s="5"/>
      <c r="H51" s="5"/>
      <c r="I51" s="5"/>
      <c r="J51" s="5"/>
      <c r="K51" s="14"/>
      <c r="M51" s="5"/>
    </row>
    <row r="52" spans="2:13" ht="18.75" customHeight="1">
      <c r="B52" s="13"/>
      <c r="C52" s="5"/>
      <c r="D52" s="5"/>
      <c r="E52" s="5"/>
      <c r="F52" s="5"/>
      <c r="G52" s="5"/>
      <c r="H52" s="5"/>
      <c r="I52" s="5"/>
      <c r="J52" s="5"/>
      <c r="K52" s="14"/>
      <c r="M52" s="5"/>
    </row>
    <row r="53" spans="2:13" ht="18.75" customHeight="1">
      <c r="B53" s="13"/>
      <c r="C53" s="5"/>
      <c r="D53" s="5"/>
      <c r="E53" s="5"/>
      <c r="F53" s="5"/>
      <c r="G53" s="5"/>
      <c r="H53" s="5"/>
      <c r="I53" s="5"/>
      <c r="J53" s="5"/>
      <c r="K53" s="14"/>
      <c r="M53" s="5"/>
    </row>
    <row r="54" spans="2:11" ht="18.75" customHeight="1">
      <c r="B54" s="13"/>
      <c r="C54" s="5"/>
      <c r="D54" s="5"/>
      <c r="E54" s="5"/>
      <c r="F54" s="5"/>
      <c r="G54" s="5"/>
      <c r="H54" s="5"/>
      <c r="I54" s="5"/>
      <c r="J54" s="5"/>
      <c r="K54" s="14"/>
    </row>
    <row r="55" spans="2:11" ht="18.75" customHeight="1">
      <c r="B55" s="13"/>
      <c r="C55" s="5"/>
      <c r="D55" s="5"/>
      <c r="E55" s="5"/>
      <c r="F55" s="5"/>
      <c r="G55" s="5"/>
      <c r="H55" s="5"/>
      <c r="I55" s="5"/>
      <c r="J55" s="5"/>
      <c r="K55" s="14"/>
    </row>
    <row r="56" spans="2:11" ht="18.75" customHeight="1"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ht="18.75" customHeight="1"/>
    <row r="58" ht="18.75" customHeight="1"/>
    <row r="59" ht="18.75" customHeight="1"/>
  </sheetData>
  <mergeCells count="4">
    <mergeCell ref="B5:B6"/>
    <mergeCell ref="C5:E5"/>
    <mergeCell ref="F5:H5"/>
    <mergeCell ref="I5:K5"/>
  </mergeCells>
  <printOptions/>
  <pageMargins left="0.19" right="0.96" top="0.56" bottom="0.5" header="0.38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mirmorsali</cp:lastModifiedBy>
  <cp:lastPrinted>2002-01-10T07:02:28Z</cp:lastPrinted>
  <dcterms:created xsi:type="dcterms:W3CDTF">1996-10-14T23:33:28Z</dcterms:created>
  <dcterms:modified xsi:type="dcterms:W3CDTF">2002-01-10T08:34:45Z</dcterms:modified>
  <cp:category/>
  <cp:version/>
  <cp:contentType/>
  <cp:contentStatus/>
</cp:coreProperties>
</file>